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tables/table3.xml" ContentType="application/vnd.openxmlformats-officedocument.spreadsheetml.tab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2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Dropbox\Excel\articles\Shared Article Folder\zzz. Indika Inbox\formulas - complete\orig excel files\"/>
    </mc:Choice>
  </mc:AlternateContent>
  <xr:revisionPtr revIDLastSave="0" documentId="13_ncr:1_{CA32460E-3A29-42AD-9A2E-E565A41A2AE7}" xr6:coauthVersionLast="47" xr6:coauthVersionMax="47" xr10:uidLastSave="{00000000-0000-0000-0000-000000000000}"/>
  <bookViews>
    <workbookView xWindow="-28920" yWindow="-120" windowWidth="29040" windowHeight="15840" xr2:uid="{76C2E62A-101A-4485-A484-13A1933F6226}"/>
  </bookViews>
  <sheets>
    <sheet name="Contents" sheetId="17" r:id="rId1"/>
    <sheet name="Sheet1" sheetId="2" r:id="rId2"/>
    <sheet name="Sheet2" sheetId="3" r:id="rId3"/>
    <sheet name="Sheet3" sheetId="4" r:id="rId4"/>
    <sheet name="Sheet4 -1" sheetId="14" r:id="rId5"/>
    <sheet name="Sheet4" sheetId="6" r:id="rId6"/>
    <sheet name="Sheet5" sheetId="7" r:id="rId7"/>
    <sheet name="Sheet6" sheetId="8" r:id="rId8"/>
    <sheet name="Sheet7" sheetId="9" r:id="rId9"/>
    <sheet name="Sheet7-1" sheetId="15" r:id="rId10"/>
    <sheet name="Sheet8" sheetId="10" r:id="rId11"/>
    <sheet name="Sheet9" sheetId="11" r:id="rId12"/>
    <sheet name="Sheet10" sheetId="12" r:id="rId13"/>
    <sheet name="Sheet11" sheetId="13" r:id="rId14"/>
    <sheet name="Sheet12" sheetId="16" r:id="rId1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" i="15" l="1"/>
  <c r="D4" i="16" l="1"/>
  <c r="D5" i="16"/>
  <c r="D6" i="16"/>
  <c r="D3" i="16"/>
  <c r="C6" i="16"/>
  <c r="C5" i="16"/>
  <c r="C4" i="16"/>
  <c r="F3" i="16"/>
  <c r="C3" i="16"/>
  <c r="D3" i="13"/>
  <c r="D3" i="12"/>
  <c r="E4" i="9"/>
  <c r="E5" i="9"/>
  <c r="E6" i="9"/>
  <c r="D3" i="10"/>
  <c r="C5" i="15"/>
  <c r="C6" i="15"/>
  <c r="C4" i="15"/>
  <c r="E3" i="9" l="1"/>
  <c r="C3" i="9"/>
  <c r="D3" i="9" s="1"/>
  <c r="D5" i="14"/>
  <c r="D6" i="14"/>
  <c r="D4" i="14"/>
  <c r="D3" i="14"/>
  <c r="C6" i="14"/>
  <c r="C5" i="14"/>
  <c r="C4" i="14"/>
  <c r="C3" i="14"/>
  <c r="D4" i="13" l="1"/>
  <c r="D6" i="13"/>
  <c r="C6" i="13"/>
  <c r="D5" i="13"/>
  <c r="C5" i="13"/>
  <c r="C4" i="13"/>
  <c r="G3" i="13"/>
  <c r="C3" i="13"/>
  <c r="D4" i="12"/>
  <c r="D6" i="12"/>
  <c r="C6" i="12"/>
  <c r="D5" i="12"/>
  <c r="C5" i="12"/>
  <c r="E5" i="12" s="1"/>
  <c r="C4" i="12"/>
  <c r="G3" i="12"/>
  <c r="C3" i="12"/>
  <c r="E5" i="13" l="1"/>
  <c r="E6" i="13"/>
  <c r="E4" i="13"/>
  <c r="E3" i="13"/>
  <c r="E6" i="12"/>
  <c r="E4" i="12"/>
  <c r="E3" i="12"/>
  <c r="C4" i="11" l="1"/>
  <c r="D4" i="11" s="1"/>
  <c r="C5" i="11"/>
  <c r="D5" i="11" s="1"/>
  <c r="C6" i="11"/>
  <c r="D6" i="11" s="1"/>
  <c r="C3" i="11"/>
  <c r="D3" i="11" s="1"/>
  <c r="C4" i="10"/>
  <c r="C5" i="10"/>
  <c r="C6" i="10"/>
  <c r="C3" i="10"/>
  <c r="D4" i="10"/>
  <c r="D5" i="10"/>
  <c r="D6" i="10"/>
  <c r="C4" i="9"/>
  <c r="D4" i="9" s="1"/>
  <c r="C5" i="9"/>
  <c r="D5" i="9" s="1"/>
  <c r="C6" i="9"/>
  <c r="D6" i="9" s="1"/>
  <c r="D6" i="8" l="1"/>
  <c r="C6" i="8"/>
  <c r="D5" i="8"/>
  <c r="E5" i="8" s="1"/>
  <c r="C5" i="8"/>
  <c r="D4" i="8"/>
  <c r="C4" i="8"/>
  <c r="D3" i="8"/>
  <c r="C3" i="8"/>
  <c r="D6" i="7"/>
  <c r="C6" i="7"/>
  <c r="D5" i="7"/>
  <c r="C5" i="7"/>
  <c r="D4" i="7"/>
  <c r="C4" i="7"/>
  <c r="D3" i="7"/>
  <c r="C3" i="7"/>
  <c r="C6" i="6"/>
  <c r="D6" i="6" s="1"/>
  <c r="C5" i="6"/>
  <c r="D5" i="6" s="1"/>
  <c r="C4" i="6"/>
  <c r="D4" i="6" s="1"/>
  <c r="C3" i="6"/>
  <c r="D3" i="6" s="1"/>
  <c r="E3" i="8" l="1"/>
  <c r="E4" i="8"/>
  <c r="E6" i="8"/>
  <c r="E9" i="4"/>
  <c r="F9" i="4" s="1"/>
  <c r="E8" i="4"/>
  <c r="F8" i="4" s="1"/>
  <c r="E7" i="4"/>
  <c r="F7" i="4" s="1"/>
  <c r="E6" i="4"/>
  <c r="F6" i="4" s="1"/>
  <c r="E5" i="4"/>
  <c r="F5" i="4" s="1"/>
  <c r="E4" i="4"/>
  <c r="F4" i="4" s="1"/>
  <c r="E3" i="4"/>
  <c r="F3" i="4" s="1"/>
  <c r="E9" i="3"/>
  <c r="E8" i="3"/>
  <c r="E7" i="3"/>
  <c r="E6" i="3"/>
  <c r="E5" i="3"/>
  <c r="E4" i="3"/>
  <c r="E3" i="3"/>
  <c r="E9" i="2"/>
  <c r="E8" i="2"/>
  <c r="E7" i="2"/>
  <c r="E6" i="2"/>
  <c r="E5" i="2"/>
  <c r="E4" i="2"/>
  <c r="E3" i="2"/>
</calcChain>
</file>

<file path=xl/sharedStrings.xml><?xml version="1.0" encoding="utf-8"?>
<sst xmlns="http://schemas.openxmlformats.org/spreadsheetml/2006/main" count="186" uniqueCount="71">
  <si>
    <t>FoodType</t>
  </si>
  <si>
    <t>Cook Temp</t>
  </si>
  <si>
    <t>Get Temp</t>
  </si>
  <si>
    <t>Chicken</t>
  </si>
  <si>
    <t>350F</t>
  </si>
  <si>
    <t>Beef</t>
  </si>
  <si>
    <t>165F</t>
  </si>
  <si>
    <t>Lamb</t>
  </si>
  <si>
    <t>180F</t>
  </si>
  <si>
    <t>Pulled Pork</t>
  </si>
  <si>
    <t>95F</t>
  </si>
  <si>
    <t>Meringue</t>
  </si>
  <si>
    <t>80F</t>
  </si>
  <si>
    <t>Sponge Cake</t>
  </si>
  <si>
    <t>385F</t>
  </si>
  <si>
    <t>Biscuits</t>
  </si>
  <si>
    <t>300F</t>
  </si>
  <si>
    <t>Len Function</t>
  </si>
  <si>
    <t>Left Function</t>
  </si>
  <si>
    <t>Name</t>
  </si>
  <si>
    <t>Chars to Remove</t>
  </si>
  <si>
    <t>Surname</t>
  </si>
  <si>
    <t>John Smith</t>
  </si>
  <si>
    <t>Melanie Jenkins</t>
  </si>
  <si>
    <t>Bob Martin</t>
  </si>
  <si>
    <t>Sally Goldfish</t>
  </si>
  <si>
    <t>Length of Text</t>
  </si>
  <si>
    <t>Right Function</t>
  </si>
  <si>
    <t>Find Space</t>
  </si>
  <si>
    <t>MID</t>
  </si>
  <si>
    <t>Smith, John</t>
  </si>
  <si>
    <t>Jenkins, Melanie</t>
  </si>
  <si>
    <t>Goldfish, Sally</t>
  </si>
  <si>
    <t>Firstname</t>
  </si>
  <si>
    <t>Lastname</t>
  </si>
  <si>
    <t>Martin, Bob</t>
  </si>
  <si>
    <t>Find comma</t>
  </si>
  <si>
    <t>Last Name</t>
  </si>
  <si>
    <t>First Name</t>
  </si>
  <si>
    <t>Middle</t>
  </si>
  <si>
    <t>Bob Andrew Martin</t>
  </si>
  <si>
    <t>John Richard Smith</t>
  </si>
  <si>
    <t>Sally Rose Goldfish</t>
  </si>
  <si>
    <t>Melanie  Jenkins</t>
  </si>
  <si>
    <t>=RIGHT(B3,LEN(B3)-SEARCH(",",B3)-1)</t>
  </si>
  <si>
    <t>Table of Contents</t>
  </si>
  <si>
    <t>Other Resources</t>
  </si>
  <si>
    <t>Sheet1</t>
  </si>
  <si>
    <t>Excel Formulas w/Examples</t>
  </si>
  <si>
    <t>Sheet2</t>
  </si>
  <si>
    <t>Excel Boot Camp - Learn Excel inside Excel</t>
  </si>
  <si>
    <t>Sheet3</t>
  </si>
  <si>
    <t>Excel Functions &amp; Formulas Tutorial</t>
  </si>
  <si>
    <t>Sheet4</t>
  </si>
  <si>
    <t xml:space="preserve">           Learn Excel inside Excel with our Interactive Tutorial</t>
  </si>
  <si>
    <t xml:space="preserve">           Automatically Graded Exercises</t>
  </si>
  <si>
    <t xml:space="preserve">           Shortcuts &amp; Best Practices "Work Smarter, not Harder"</t>
  </si>
  <si>
    <t>Course Contents</t>
  </si>
  <si>
    <t>Sheet4 -1</t>
  </si>
  <si>
    <t>Sheet5</t>
  </si>
  <si>
    <t>Sheet6</t>
  </si>
  <si>
    <t>Sheet7</t>
  </si>
  <si>
    <t>Sheet7-1</t>
  </si>
  <si>
    <t>Sheet8</t>
  </si>
  <si>
    <t>Sheet9</t>
  </si>
  <si>
    <t>Sheet10</t>
  </si>
  <si>
    <t>Sheet11</t>
  </si>
  <si>
    <t>Sheet12</t>
  </si>
  <si>
    <t>EXTRACT TEXT FROM CELL</t>
  </si>
  <si>
    <t>automateexcel.com/formulas/extract-text-from-cell/</t>
  </si>
  <si>
    <t>Excel Boot Camp - Learn Excel Inside Excel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</si>
</sst>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0070C0"/>
        <bgColor indexed="64"/>
      </patternFill>
    </fill>
  </fills>
  <borders count="4">
    <border>
      <left/>
      <right/>
      <top/>
      <bottom/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/>
      <right/>
      <top/>
      <bottom style="thick">
        <color theme="4"/>
      </bottom>
      <diagonal/>
    </border>
  </borders>
  <cellStyleXfs count="5">
    <xf numFmtId="0" fontId="0" fillId="0" borderId="0"/>
    <xf numFmtId="0" fontId="1" fillId="2" borderId="0" applyNumberFormat="0" applyBorder="0" applyAlignment="0" applyProtection="0"/>
    <xf numFmtId="0" fontId="4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7">
    <xf numFmtId="0" fontId="0" fillId="0" borderId="0" xfId="0"/>
    <xf numFmtId="0" fontId="0" fillId="2" borderId="0" xfId="1" applyFont="1"/>
    <xf numFmtId="0" fontId="2" fillId="2" borderId="1" xfId="1" applyFont="1" applyBorder="1"/>
    <xf numFmtId="0" fontId="0" fillId="3" borderId="1" xfId="0" applyFill="1" applyBorder="1"/>
    <xf numFmtId="0" fontId="0" fillId="0" borderId="1" xfId="0" applyBorder="1"/>
    <xf numFmtId="0" fontId="3" fillId="0" borderId="0" xfId="0" applyFont="1"/>
    <xf numFmtId="0" fontId="0" fillId="3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4" borderId="2" xfId="1" applyFont="1" applyFill="1" applyBorder="1" applyAlignment="1">
      <alignment horizontal="center"/>
    </xf>
    <xf numFmtId="0" fontId="0" fillId="0" borderId="0" xfId="0" applyAlignment="1">
      <alignment wrapText="1"/>
    </xf>
    <xf numFmtId="0" fontId="2" fillId="4" borderId="2" xfId="1" applyFont="1" applyFill="1" applyBorder="1" applyAlignment="1">
      <alignment horizontal="center" vertical="center" wrapText="1"/>
    </xf>
    <xf numFmtId="0" fontId="0" fillId="0" borderId="0" xfId="0" quotePrefix="1"/>
    <xf numFmtId="0" fontId="7" fillId="0" borderId="0" xfId="2" applyFont="1" applyBorder="1"/>
    <xf numFmtId="0" fontId="6" fillId="0" borderId="0" xfId="4"/>
    <xf numFmtId="0" fontId="5" fillId="0" borderId="0" xfId="3"/>
    <xf numFmtId="0" fontId="3" fillId="0" borderId="0" xfId="0" quotePrefix="1" applyFont="1"/>
    <xf numFmtId="0" fontId="6" fillId="0" borderId="3" xfId="4" applyBorder="1"/>
  </cellXfs>
  <cellStyles count="5">
    <cellStyle name="60% - Accent1" xfId="1" builtinId="32"/>
    <cellStyle name="Heading 1" xfId="2" builtinId="16"/>
    <cellStyle name="Heading 4" xfId="3" builtinId="19"/>
    <cellStyle name="Hyperlink" xfId="4" builtinId="8"/>
    <cellStyle name="Normal" xfId="0" builtinId="0"/>
  </cellStyles>
  <dxfs count="1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2" defaultPivotStyle="PivotStyleLight16"/>
  <colors>
    <mruColors>
      <color rgb="FF2B4D8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automateexcel.com/excel-boot-camp/?utm_source=formulas-dload&amp;utm_medium=formulas-dload&amp;utm_campaign=formulas-dload" TargetMode="External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14</xdr:row>
      <xdr:rowOff>85725</xdr:rowOff>
    </xdr:from>
    <xdr:to>
      <xdr:col>8</xdr:col>
      <xdr:colOff>228600</xdr:colOff>
      <xdr:row>35</xdr:row>
      <xdr:rowOff>171450</xdr:rowOff>
    </xdr:to>
    <xdr:pic>
      <xdr:nvPicPr>
        <xdr:cNvPr id="2" name="Picture 1" descr="excel boot camp header">
          <a:extLst>
            <a:ext uri="{FF2B5EF4-FFF2-40B4-BE49-F238E27FC236}">
              <a16:creationId xmlns:a16="http://schemas.microsoft.com/office/drawing/2014/main" id="{F4ED0951-18CD-4975-B9BB-185584BD0A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2933700"/>
          <a:ext cx="8372475" cy="408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41</xdr:row>
      <xdr:rowOff>0</xdr:rowOff>
    </xdr:from>
    <xdr:to>
      <xdr:col>5</xdr:col>
      <xdr:colOff>2047875</xdr:colOff>
      <xdr:row>44</xdr:row>
      <xdr:rowOff>28575</xdr:rowOff>
    </xdr:to>
    <xdr:sp macro="" textlink="">
      <xdr:nvSpPr>
        <xdr:cNvPr id="3" name="Rectangle: Rounded Corners 2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9BC71873-D062-4CA6-9D03-A7DA21FA1249}"/>
            </a:ext>
          </a:extLst>
        </xdr:cNvPr>
        <xdr:cNvSpPr/>
      </xdr:nvSpPr>
      <xdr:spPr>
        <a:xfrm>
          <a:off x="4333875" y="7991475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  <xdr:twoCellAnchor editAs="oneCell">
    <xdr:from>
      <xdr:col>1</xdr:col>
      <xdr:colOff>238124</xdr:colOff>
      <xdr:row>47</xdr:row>
      <xdr:rowOff>114300</xdr:rowOff>
    </xdr:from>
    <xdr:to>
      <xdr:col>8</xdr:col>
      <xdr:colOff>190500</xdr:colOff>
      <xdr:row>69</xdr:row>
      <xdr:rowOff>63526</xdr:rowOff>
    </xdr:to>
    <xdr:pic>
      <xdr:nvPicPr>
        <xdr:cNvPr id="4" name="Picture 3" descr="excel course">
          <a:extLst>
            <a:ext uri="{FF2B5EF4-FFF2-40B4-BE49-F238E27FC236}">
              <a16:creationId xmlns:a16="http://schemas.microsoft.com/office/drawing/2014/main" id="{187216EA-06D7-4156-BDE9-DC599B5D64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4" y="9248775"/>
          <a:ext cx="8324851" cy="41402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28575</xdr:colOff>
      <xdr:row>70</xdr:row>
      <xdr:rowOff>180975</xdr:rowOff>
    </xdr:from>
    <xdr:to>
      <xdr:col>5</xdr:col>
      <xdr:colOff>2076450</xdr:colOff>
      <xdr:row>74</xdr:row>
      <xdr:rowOff>19050</xdr:rowOff>
    </xdr:to>
    <xdr:sp macro="" textlink="">
      <xdr:nvSpPr>
        <xdr:cNvPr id="5" name="Rectangle: Rounded Corners 4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25A5B65E-EB56-48D1-B898-758EF6A14059}"/>
            </a:ext>
          </a:extLst>
        </xdr:cNvPr>
        <xdr:cNvSpPr/>
      </xdr:nvSpPr>
      <xdr:spPr>
        <a:xfrm>
          <a:off x="4362450" y="13696950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292100</xdr:colOff>
      <xdr:row>8</xdr:row>
      <xdr:rowOff>152400</xdr:rowOff>
    </xdr:from>
    <xdr:to>
      <xdr:col>4</xdr:col>
      <xdr:colOff>330200</xdr:colOff>
      <xdr:row>10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1BDE19D-B725-4444-8645-A955BCAB66DB}"/>
            </a:ext>
          </a:extLst>
        </xdr:cNvPr>
        <xdr:cNvSpPr/>
      </xdr:nvSpPr>
      <xdr:spPr>
        <a:xfrm>
          <a:off x="2921000" y="16764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6350</xdr:colOff>
      <xdr:row>8</xdr:row>
      <xdr:rowOff>152400</xdr:rowOff>
    </xdr:from>
    <xdr:to>
      <xdr:col>3</xdr:col>
      <xdr:colOff>1035050</xdr:colOff>
      <xdr:row>10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BA56674-DBC9-49A7-AAA8-E30EB5C5AB62}"/>
            </a:ext>
          </a:extLst>
        </xdr:cNvPr>
        <xdr:cNvSpPr/>
      </xdr:nvSpPr>
      <xdr:spPr>
        <a:xfrm>
          <a:off x="2921000" y="16764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501650</xdr:colOff>
      <xdr:row>8</xdr:row>
      <xdr:rowOff>152400</xdr:rowOff>
    </xdr:from>
    <xdr:to>
      <xdr:col>4</xdr:col>
      <xdr:colOff>549275</xdr:colOff>
      <xdr:row>10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93482E7-6D1B-484B-A1EB-9891B47EBD57}"/>
            </a:ext>
          </a:extLst>
        </xdr:cNvPr>
        <xdr:cNvSpPr/>
      </xdr:nvSpPr>
      <xdr:spPr>
        <a:xfrm>
          <a:off x="2921000" y="16764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111125</xdr:colOff>
      <xdr:row>8</xdr:row>
      <xdr:rowOff>152400</xdr:rowOff>
    </xdr:from>
    <xdr:to>
      <xdr:col>5</xdr:col>
      <xdr:colOff>177800</xdr:colOff>
      <xdr:row>10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FF9FD80-4C68-46CA-BF84-78AFEA778D08}"/>
            </a:ext>
          </a:extLst>
        </xdr:cNvPr>
        <xdr:cNvSpPr/>
      </xdr:nvSpPr>
      <xdr:spPr>
        <a:xfrm>
          <a:off x="2921000" y="16764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111125</xdr:colOff>
      <xdr:row>8</xdr:row>
      <xdr:rowOff>152400</xdr:rowOff>
    </xdr:from>
    <xdr:to>
      <xdr:col>5</xdr:col>
      <xdr:colOff>177800</xdr:colOff>
      <xdr:row>10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4B8AE90-070A-4018-AA82-7ABDCABDDF62}"/>
            </a:ext>
          </a:extLst>
        </xdr:cNvPr>
        <xdr:cNvSpPr/>
      </xdr:nvSpPr>
      <xdr:spPr>
        <a:xfrm>
          <a:off x="2921000" y="16764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587375</xdr:colOff>
      <xdr:row>8</xdr:row>
      <xdr:rowOff>152400</xdr:rowOff>
    </xdr:from>
    <xdr:to>
      <xdr:col>4</xdr:col>
      <xdr:colOff>596900</xdr:colOff>
      <xdr:row>10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E018A63-45C5-4428-8D9A-B3FC85A2BFA3}"/>
            </a:ext>
          </a:extLst>
        </xdr:cNvPr>
        <xdr:cNvSpPr/>
      </xdr:nvSpPr>
      <xdr:spPr>
        <a:xfrm>
          <a:off x="2921000" y="16764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6350</xdr:colOff>
      <xdr:row>32</xdr:row>
      <xdr:rowOff>152400</xdr:rowOff>
    </xdr:from>
    <xdr:to>
      <xdr:col>5</xdr:col>
      <xdr:colOff>292100</xdr:colOff>
      <xdr:row>34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0BFD159-1451-4694-9DD5-1AEB973C3169}"/>
            </a:ext>
          </a:extLst>
        </xdr:cNvPr>
        <xdr:cNvSpPr/>
      </xdr:nvSpPr>
      <xdr:spPr>
        <a:xfrm>
          <a:off x="2921000" y="62484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463550</xdr:colOff>
      <xdr:row>11</xdr:row>
      <xdr:rowOff>152400</xdr:rowOff>
    </xdr:from>
    <xdr:to>
      <xdr:col>6</xdr:col>
      <xdr:colOff>25400</xdr:colOff>
      <xdr:row>13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7028BD5-ACD5-4354-8401-23F8379A76DF}"/>
            </a:ext>
          </a:extLst>
        </xdr:cNvPr>
        <xdr:cNvSpPr/>
      </xdr:nvSpPr>
      <xdr:spPr>
        <a:xfrm>
          <a:off x="2921000" y="22479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377825</xdr:colOff>
      <xdr:row>11</xdr:row>
      <xdr:rowOff>152400</xdr:rowOff>
    </xdr:from>
    <xdr:to>
      <xdr:col>5</xdr:col>
      <xdr:colOff>587375</xdr:colOff>
      <xdr:row>13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8E1AE7D-E24C-4989-87F6-BD25A3F1A535}"/>
            </a:ext>
          </a:extLst>
        </xdr:cNvPr>
        <xdr:cNvSpPr/>
      </xdr:nvSpPr>
      <xdr:spPr>
        <a:xfrm>
          <a:off x="2921000" y="22479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434975</xdr:colOff>
      <xdr:row>8</xdr:row>
      <xdr:rowOff>152400</xdr:rowOff>
    </xdr:from>
    <xdr:to>
      <xdr:col>4</xdr:col>
      <xdr:colOff>587375</xdr:colOff>
      <xdr:row>10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AA6C36F-7A3F-4F85-87DB-BDCD0C498321}"/>
            </a:ext>
          </a:extLst>
        </xdr:cNvPr>
        <xdr:cNvSpPr/>
      </xdr:nvSpPr>
      <xdr:spPr>
        <a:xfrm>
          <a:off x="2921000" y="16764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434975</xdr:colOff>
      <xdr:row>8</xdr:row>
      <xdr:rowOff>152400</xdr:rowOff>
    </xdr:from>
    <xdr:to>
      <xdr:col>4</xdr:col>
      <xdr:colOff>587375</xdr:colOff>
      <xdr:row>10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F4363A5-379B-4E1F-9471-961E3BFF278F}"/>
            </a:ext>
          </a:extLst>
        </xdr:cNvPr>
        <xdr:cNvSpPr/>
      </xdr:nvSpPr>
      <xdr:spPr>
        <a:xfrm>
          <a:off x="2921000" y="16764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6350</xdr:colOff>
      <xdr:row>8</xdr:row>
      <xdr:rowOff>152400</xdr:rowOff>
    </xdr:from>
    <xdr:to>
      <xdr:col>5</xdr:col>
      <xdr:colOff>425450</xdr:colOff>
      <xdr:row>10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B943F99-5092-4A87-AA98-FA37BE8DA639}"/>
            </a:ext>
          </a:extLst>
        </xdr:cNvPr>
        <xdr:cNvSpPr/>
      </xdr:nvSpPr>
      <xdr:spPr>
        <a:xfrm>
          <a:off x="2921000" y="18669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158750</xdr:colOff>
      <xdr:row>8</xdr:row>
      <xdr:rowOff>152400</xdr:rowOff>
    </xdr:from>
    <xdr:to>
      <xdr:col>5</xdr:col>
      <xdr:colOff>444500</xdr:colOff>
      <xdr:row>10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2D51BA5-D520-4FD9-AEBD-97289C9D3377}"/>
            </a:ext>
          </a:extLst>
        </xdr:cNvPr>
        <xdr:cNvSpPr/>
      </xdr:nvSpPr>
      <xdr:spPr>
        <a:xfrm>
          <a:off x="2921000" y="18669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806450</xdr:colOff>
      <xdr:row>8</xdr:row>
      <xdr:rowOff>152400</xdr:rowOff>
    </xdr:from>
    <xdr:to>
      <xdr:col>5</xdr:col>
      <xdr:colOff>120650</xdr:colOff>
      <xdr:row>10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4057092-1ADA-4D20-B773-3B81BBC09274}"/>
            </a:ext>
          </a:extLst>
        </xdr:cNvPr>
        <xdr:cNvSpPr/>
      </xdr:nvSpPr>
      <xdr:spPr>
        <a:xfrm>
          <a:off x="2921000" y="16764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B02CAE5-5E3C-4BB6-AAFC-DCF2FD50D80B}" name="Table1" displayName="Table1" ref="B4:B18" totalsRowShown="0">
  <tableColumns count="1">
    <tableColumn id="1" xr3:uid="{FE831539-61E4-4DC4-A58E-9BBEB227D2F1}" name="Table of Content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4BC2475-8BDF-46A5-AC70-F4357E4EA20E}" name="Table24" displayName="Table24" ref="F4:F7" totalsRowShown="0" headerRowDxfId="0">
  <tableColumns count="1">
    <tableColumn id="1" xr3:uid="{A972803B-0BDB-49DA-8E34-F796224C7E26}" name="Other Resources"/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AE6A39E-88FD-4059-AF5D-BDD12E1FA84F}" name="Table2" displayName="Table2" ref="B2:C9" totalsRowShown="0" headerRowCellStyle="60% - Accent1">
  <tableColumns count="2">
    <tableColumn id="1" xr3:uid="{FD3D8F9A-2FBB-4062-9F66-0CABF2F4159C}" name="FoodType"/>
    <tableColumn id="2" xr3:uid="{CCABCAAD-2F9D-4F02-8EF6-F194FC1C34AF}" name="Cook Temp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.xml"/><Relationship Id="rId3" Type="http://schemas.openxmlformats.org/officeDocument/2006/relationships/hyperlink" Target="https://www.automateexcel.com/excel-boot-camp/?utm_source=formulas-dload&amp;utm_medium=formulas-dload&amp;utm_campaign=formulas-dload" TargetMode="External"/><Relationship Id="rId7" Type="http://schemas.openxmlformats.org/officeDocument/2006/relationships/table" Target="../tables/table1.xml"/><Relationship Id="rId2" Type="http://schemas.openxmlformats.org/officeDocument/2006/relationships/hyperlink" Target="?utm_source=formulas-dload&amp;utm_medium=formulas-dload&amp;utm_campaign=formulas-dload" TargetMode="External"/><Relationship Id="rId1" Type="http://schemas.openxmlformats.org/officeDocument/2006/relationships/hyperlink" Target="https://www.automateexcel.com/formulas/extract-text-from-cell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?utm_source=formulas-dload&amp;utm_medium=formulas-dload&amp;utm_campaign=formulas-dload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hyperlink" Target="https://www.automateexcel.com/formulas/extract-text-from-cell/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automateexcel.com/formulas/extract-text-from-cell/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hyperlink" Target="https://www.automateexcel.com/formulas/extract-text-from-cell/" TargetMode="Externa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hyperlink" Target="https://www.automateexcel.com/formulas/extract-text-from-cell/" TargetMode="Externa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hyperlink" Target="https://www.automateexcel.com/formulas/extract-text-from-cell/" TargetMode="Externa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hyperlink" Target="https://www.automateexcel.com/formulas/extract-text-from-cell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automateexcel.com/formulas/extract-text-from-cell/" TargetMode="External"/><Relationship Id="rId4" Type="http://schemas.openxmlformats.org/officeDocument/2006/relationships/table" Target="../tables/table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automateexcel.com/formulas/extract-text-from-cell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automateexcel.com/formulas/extract-text-from-cell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hyperlink" Target="https://www.automateexcel.com/formulas/extract-text-from-cell/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hyperlink" Target="https://www.automateexcel.com/formulas/extract-text-from-cell/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automateexcel.com/formulas/extract-text-from-cell/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hyperlink" Target="https://www.automateexcel.com/formulas/extract-text-from-cell/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hyperlink" Target="https://www.automateexcel.com/formulas/extract-text-from-cel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9B2A99-85E6-4EFC-ADDA-F47B32F1B021}">
  <sheetPr codeName="Sheet15"/>
  <dimension ref="A1:F47"/>
  <sheetViews>
    <sheetView tabSelected="1" workbookViewId="0">
      <selection activeCell="L16" sqref="L16"/>
    </sheetView>
  </sheetViews>
  <sheetFormatPr defaultRowHeight="15" x14ac:dyDescent="0.25"/>
  <cols>
    <col min="2" max="2" width="37.5703125" customWidth="1"/>
    <col min="6" max="6" width="42.28515625" customWidth="1"/>
  </cols>
  <sheetData>
    <row r="1" spans="1:6" ht="23.25" x14ac:dyDescent="0.35">
      <c r="A1" s="12" t="s">
        <v>68</v>
      </c>
    </row>
    <row r="2" spans="1:6" x14ac:dyDescent="0.25">
      <c r="B2" s="13" t="s">
        <v>69</v>
      </c>
    </row>
    <row r="4" spans="1:6" x14ac:dyDescent="0.25">
      <c r="B4" t="s">
        <v>45</v>
      </c>
      <c r="F4" s="5" t="s">
        <v>46</v>
      </c>
    </row>
    <row r="5" spans="1:6" x14ac:dyDescent="0.25">
      <c r="B5" s="13" t="s">
        <v>47</v>
      </c>
      <c r="F5" s="13" t="s">
        <v>48</v>
      </c>
    </row>
    <row r="6" spans="1:6" x14ac:dyDescent="0.25">
      <c r="B6" s="13" t="s">
        <v>49</v>
      </c>
      <c r="F6" s="13" t="s">
        <v>50</v>
      </c>
    </row>
    <row r="7" spans="1:6" x14ac:dyDescent="0.25">
      <c r="B7" s="13" t="s">
        <v>51</v>
      </c>
      <c r="F7" s="13" t="s">
        <v>52</v>
      </c>
    </row>
    <row r="8" spans="1:6" x14ac:dyDescent="0.25">
      <c r="B8" s="13" t="s">
        <v>58</v>
      </c>
    </row>
    <row r="9" spans="1:6" x14ac:dyDescent="0.25">
      <c r="B9" s="13" t="s">
        <v>53</v>
      </c>
    </row>
    <row r="10" spans="1:6" x14ac:dyDescent="0.25">
      <c r="B10" s="13" t="s">
        <v>59</v>
      </c>
    </row>
    <row r="11" spans="1:6" x14ac:dyDescent="0.25">
      <c r="B11" s="13" t="s">
        <v>60</v>
      </c>
    </row>
    <row r="12" spans="1:6" x14ac:dyDescent="0.25">
      <c r="B12" s="13" t="s">
        <v>61</v>
      </c>
      <c r="F12" s="5"/>
    </row>
    <row r="13" spans="1:6" ht="15.75" thickBot="1" x14ac:dyDescent="0.3">
      <c r="B13" s="16" t="s">
        <v>62</v>
      </c>
    </row>
    <row r="14" spans="1:6" ht="15.75" thickTop="1" x14ac:dyDescent="0.25">
      <c r="B14" s="13" t="s">
        <v>63</v>
      </c>
    </row>
    <row r="15" spans="1:6" x14ac:dyDescent="0.25">
      <c r="B15" s="13" t="s">
        <v>64</v>
      </c>
    </row>
    <row r="16" spans="1:6" x14ac:dyDescent="0.25">
      <c r="B16" s="13" t="s">
        <v>65</v>
      </c>
    </row>
    <row r="17" spans="2:2" x14ac:dyDescent="0.25">
      <c r="B17" s="13" t="s">
        <v>66</v>
      </c>
    </row>
    <row r="18" spans="2:2" x14ac:dyDescent="0.25">
      <c r="B18" s="13" t="s">
        <v>67</v>
      </c>
    </row>
    <row r="37" spans="2:2" x14ac:dyDescent="0.25">
      <c r="B37" s="15" t="s">
        <v>54</v>
      </c>
    </row>
    <row r="38" spans="2:2" x14ac:dyDescent="0.25">
      <c r="B38" s="15" t="s">
        <v>55</v>
      </c>
    </row>
    <row r="39" spans="2:2" x14ac:dyDescent="0.25">
      <c r="B39" s="15" t="s">
        <v>56</v>
      </c>
    </row>
    <row r="47" spans="2:2" x14ac:dyDescent="0.25">
      <c r="B47" s="14" t="s">
        <v>57</v>
      </c>
    </row>
  </sheetData>
  <dataConsolidate/>
  <hyperlinks>
    <hyperlink ref="B2" r:id="rId1" display="https://www.automateexcel.com/formulas/extract-text-from-cell/" xr:uid="{8ED0CBF2-2258-446D-A4A6-285496C4C97C}"/>
    <hyperlink ref="F5" r:id="rId2" xr:uid="{DC420A4C-55B1-4309-8473-1AE2D2D15DFB}"/>
    <hyperlink ref="F6" r:id="rId3" xr:uid="{DC8C1B6B-A78A-4A97-89A0-B4BA2A3F1AD8}"/>
    <hyperlink ref="F7" r:id="rId4" xr:uid="{84CBB319-3EE5-48E1-BE2D-2670C47BCB4D}"/>
    <hyperlink ref="B5" location="'Sheet1'!$A$1" display="Sheet1" xr:uid="{27141647-1E72-44FE-B866-42E7125C15C3}"/>
    <hyperlink ref="B6" location="'Sheet2'!$A$1" display="Sheet2" xr:uid="{F017B670-F631-4B6E-A511-5750D0631102}"/>
    <hyperlink ref="B7" location="'Sheet3'!$A$1" display="Sheet3" xr:uid="{28F90F4D-FA56-4B89-887C-D0B0050B1215}"/>
    <hyperlink ref="B8" location="'Sheet4 -1'!$A$1" display="Sheet4 -1" xr:uid="{7949C088-E5B4-4B08-A9C2-3DD437079FC3}"/>
    <hyperlink ref="B9" location="'Sheet4'!$A$1" display="Sheet4" xr:uid="{D7CC7576-513F-4F0B-B298-E91E836039B2}"/>
    <hyperlink ref="B10" location="'Sheet5'!$A$1" display="Sheet5" xr:uid="{B01CAC48-DE36-4B5A-993D-2F9196AA31AC}"/>
    <hyperlink ref="B11" location="'Sheet6'!$A$1" display="Sheet6" xr:uid="{02D0C46E-647B-40C4-AFFE-05B0BF52A8E5}"/>
    <hyperlink ref="B12" location="'Sheet7'!$A$1" display="Sheet7" xr:uid="{60927069-142D-4EBC-9321-56F664776CBD}"/>
    <hyperlink ref="B13" location="'Sheet7-1'!$A$1" display="Sheet7-1" xr:uid="{61762CF4-6E0E-4529-9BAA-D642F0D47B37}"/>
    <hyperlink ref="B14" location="'Sheet8'!$A$1" display="Sheet8" xr:uid="{7D940C55-8A8C-4EFF-BC21-DADEC634806E}"/>
    <hyperlink ref="B15" location="'Sheet9'!$A$1" display="Sheet9" xr:uid="{22BFCC8C-6C33-4AF5-9ADD-A7A92612F121}"/>
    <hyperlink ref="B16" location="'Sheet10'!$A$1" display="Sheet10" xr:uid="{CBA8BCCC-055D-4E42-82CA-1768A2FEEF8B}"/>
    <hyperlink ref="B17" location="'Sheet11'!$A$1" display="Sheet11" xr:uid="{52B97C9C-6ABB-4D79-95E9-04ABD476AE4C}"/>
    <hyperlink ref="B18" location="'Sheet12'!$A$1" display="Sheet12" xr:uid="{BFE838D4-143C-432E-AE8A-2095C9B62565}"/>
  </hyperlinks>
  <pageMargins left="0.7" right="0.7" top="0.75" bottom="0.75" header="0.3" footer="0.3"/>
  <pageSetup orientation="portrait" horizontalDpi="1200" verticalDpi="1200" r:id="rId5"/>
  <drawing r:id="rId6"/>
  <tableParts count="2">
    <tablePart r:id="rId7"/>
    <tablePart r:id="rId8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B450FB-6EB2-4782-84A9-2CFD4C606C2F}">
  <sheetPr codeName="Sheet9"/>
  <dimension ref="B2:C10"/>
  <sheetViews>
    <sheetView showGridLines="0" workbookViewId="0">
      <selection activeCell="C4" sqref="C4"/>
    </sheetView>
  </sheetViews>
  <sheetFormatPr defaultRowHeight="15" x14ac:dyDescent="0.25"/>
  <cols>
    <col min="1" max="1" width="4.28515625" customWidth="1"/>
    <col min="2" max="2" width="16" customWidth="1"/>
    <col min="3" max="3" width="19.140625" customWidth="1"/>
    <col min="4" max="4" width="14.85546875" customWidth="1"/>
  </cols>
  <sheetData>
    <row r="2" spans="2:3" x14ac:dyDescent="0.25">
      <c r="B2" s="8" t="s">
        <v>19</v>
      </c>
      <c r="C2" s="8" t="s">
        <v>37</v>
      </c>
    </row>
    <row r="3" spans="2:3" x14ac:dyDescent="0.25">
      <c r="B3" s="6" t="s">
        <v>22</v>
      </c>
      <c r="C3" s="6" t="str">
        <f>MID(B3,SEARCH(" ",B3)+1,999)</f>
        <v>Smith</v>
      </c>
    </row>
    <row r="4" spans="2:3" x14ac:dyDescent="0.25">
      <c r="B4" s="7" t="s">
        <v>23</v>
      </c>
      <c r="C4" s="7" t="str">
        <f>MID(B4,SEARCH(" ",B4)+1,999)</f>
        <v>Jenkins</v>
      </c>
    </row>
    <row r="5" spans="2:3" x14ac:dyDescent="0.25">
      <c r="B5" s="6" t="s">
        <v>24</v>
      </c>
      <c r="C5" s="6" t="str">
        <f>MID(B5,SEARCH(" ",B5)+1,999)</f>
        <v>Martin</v>
      </c>
    </row>
    <row r="6" spans="2:3" x14ac:dyDescent="0.25">
      <c r="B6" s="7" t="s">
        <v>25</v>
      </c>
      <c r="C6" s="7" t="str">
        <f>MID(B6,SEARCH(" ",B6)+1,999)</f>
        <v>Goldfish</v>
      </c>
    </row>
    <row r="8" spans="2:3" x14ac:dyDescent="0.25">
      <c r="B8" s="13" t="s">
        <v>69</v>
      </c>
    </row>
    <row r="10" spans="2:3" x14ac:dyDescent="0.25">
      <c r="B10" s="5" t="s">
        <v>70</v>
      </c>
    </row>
  </sheetData>
  <hyperlinks>
    <hyperlink ref="B8" r:id="rId1" display="https://www.automateexcel.com/formulas/extract-text-from-cell/" xr:uid="{754D31CB-922C-4C7D-A042-74E63A63342B}"/>
  </hyperlinks>
  <pageMargins left="0.7" right="0.7" top="0.75" bottom="0.75" header="0.3" footer="0.3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F3D9FD-F45C-44A3-A6CD-304F475D94D1}">
  <sheetPr codeName="Sheet10"/>
  <dimension ref="B2:F10"/>
  <sheetViews>
    <sheetView showGridLines="0" workbookViewId="0">
      <selection activeCell="D3" sqref="D3"/>
    </sheetView>
  </sheetViews>
  <sheetFormatPr defaultRowHeight="15" x14ac:dyDescent="0.25"/>
  <cols>
    <col min="1" max="1" width="4.28515625" customWidth="1"/>
    <col min="2" max="2" width="16" bestFit="1" customWidth="1"/>
    <col min="3" max="3" width="23.42578125" customWidth="1"/>
    <col min="4" max="4" width="32.28515625" customWidth="1"/>
  </cols>
  <sheetData>
    <row r="2" spans="2:6" x14ac:dyDescent="0.25">
      <c r="B2" s="8" t="s">
        <v>19</v>
      </c>
      <c r="C2" s="8" t="s">
        <v>34</v>
      </c>
      <c r="D2" s="8" t="s">
        <v>33</v>
      </c>
    </row>
    <row r="3" spans="2:6" x14ac:dyDescent="0.25">
      <c r="B3" s="6" t="s">
        <v>30</v>
      </c>
      <c r="C3" s="6" t="str">
        <f>LEFT(B3,SEARCH(",",B3)-1)</f>
        <v>Smith</v>
      </c>
      <c r="D3" s="6" t="str">
        <f>RIGHT(B3,LEN(B3)-SEARCH(",",B3)-1)</f>
        <v>John</v>
      </c>
      <c r="F3" s="11" t="s">
        <v>44</v>
      </c>
    </row>
    <row r="4" spans="2:6" x14ac:dyDescent="0.25">
      <c r="B4" s="7" t="s">
        <v>31</v>
      </c>
      <c r="C4" s="7" t="str">
        <f t="shared" ref="C4:C6" si="0">LEFT(B4,SEARCH(",",B4)-1)</f>
        <v>Jenkins</v>
      </c>
      <c r="D4" s="7" t="str">
        <f>RIGHT(B4,LEN(B4)-SEARCH(",",B4)-1)</f>
        <v>Melanie</v>
      </c>
    </row>
    <row r="5" spans="2:6" x14ac:dyDescent="0.25">
      <c r="B5" s="6" t="s">
        <v>35</v>
      </c>
      <c r="C5" s="6" t="str">
        <f t="shared" si="0"/>
        <v>Martin</v>
      </c>
      <c r="D5" s="6" t="str">
        <f>RIGHT(B5,LEN(B5)-SEARCH(",",B5)-1)</f>
        <v>Bob</v>
      </c>
    </row>
    <row r="6" spans="2:6" x14ac:dyDescent="0.25">
      <c r="B6" s="7" t="s">
        <v>32</v>
      </c>
      <c r="C6" s="7" t="str">
        <f t="shared" si="0"/>
        <v>Goldfish</v>
      </c>
      <c r="D6" s="7" t="str">
        <f>RIGHT(B6,LEN(B6)-SEARCH(",",B6)-1)</f>
        <v>Sally</v>
      </c>
    </row>
    <row r="8" spans="2:6" x14ac:dyDescent="0.25">
      <c r="B8" s="13" t="s">
        <v>69</v>
      </c>
    </row>
    <row r="10" spans="2:6" x14ac:dyDescent="0.25">
      <c r="B10" s="5" t="s">
        <v>70</v>
      </c>
    </row>
  </sheetData>
  <hyperlinks>
    <hyperlink ref="B8" r:id="rId1" display="https://www.automateexcel.com/formulas/extract-text-from-cell/" xr:uid="{D55A6F62-FA13-40FE-B29E-469B91D04DC7}"/>
  </hyperlinks>
  <pageMargins left="0.7" right="0.7" top="0.75" bottom="0.75" header="0.3" footer="0.3"/>
  <pageSetup paperSize="9" orientation="portrait" r:id="rId2"/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681806-3C97-4910-B3D8-1D9F18D1CA23}">
  <sheetPr codeName="Sheet11"/>
  <dimension ref="B2:D10"/>
  <sheetViews>
    <sheetView showGridLines="0" workbookViewId="0">
      <selection activeCell="D3" sqref="D3"/>
    </sheetView>
  </sheetViews>
  <sheetFormatPr defaultRowHeight="15" x14ac:dyDescent="0.25"/>
  <cols>
    <col min="1" max="1" width="4.28515625" customWidth="1"/>
    <col min="2" max="2" width="16" bestFit="1" customWidth="1"/>
    <col min="3" max="3" width="16" customWidth="1"/>
    <col min="4" max="4" width="14.7109375" customWidth="1"/>
    <col min="10" max="10" width="14.140625" customWidth="1"/>
  </cols>
  <sheetData>
    <row r="2" spans="2:4" x14ac:dyDescent="0.25">
      <c r="B2" s="8" t="s">
        <v>19</v>
      </c>
      <c r="C2" s="8" t="s">
        <v>36</v>
      </c>
      <c r="D2" s="8" t="s">
        <v>37</v>
      </c>
    </row>
    <row r="3" spans="2:4" x14ac:dyDescent="0.25">
      <c r="B3" s="6" t="s">
        <v>30</v>
      </c>
      <c r="C3" s="6">
        <f>SEARCH(",",B3)</f>
        <v>6</v>
      </c>
      <c r="D3" s="6" t="str">
        <f>LEFT(B3,C3-1)</f>
        <v>Smith</v>
      </c>
    </row>
    <row r="4" spans="2:4" x14ac:dyDescent="0.25">
      <c r="B4" s="7" t="s">
        <v>31</v>
      </c>
      <c r="C4" s="7">
        <f t="shared" ref="C4:C6" si="0">SEARCH(",",B4)</f>
        <v>8</v>
      </c>
      <c r="D4" s="7" t="str">
        <f>LEFT(B4,C4-1)</f>
        <v>Jenkins</v>
      </c>
    </row>
    <row r="5" spans="2:4" x14ac:dyDescent="0.25">
      <c r="B5" s="6" t="s">
        <v>35</v>
      </c>
      <c r="C5" s="6">
        <f t="shared" si="0"/>
        <v>7</v>
      </c>
      <c r="D5" s="6" t="str">
        <f>LEFT(B5,C5-1)</f>
        <v>Martin</v>
      </c>
    </row>
    <row r="6" spans="2:4" x14ac:dyDescent="0.25">
      <c r="B6" s="7" t="s">
        <v>32</v>
      </c>
      <c r="C6" s="7">
        <f t="shared" si="0"/>
        <v>9</v>
      </c>
      <c r="D6" s="7" t="str">
        <f>LEFT(B6,C6-1)</f>
        <v>Goldfish</v>
      </c>
    </row>
    <row r="8" spans="2:4" x14ac:dyDescent="0.25">
      <c r="B8" s="13" t="s">
        <v>69</v>
      </c>
    </row>
    <row r="10" spans="2:4" x14ac:dyDescent="0.25">
      <c r="B10" s="5" t="s">
        <v>70</v>
      </c>
    </row>
  </sheetData>
  <hyperlinks>
    <hyperlink ref="B8" r:id="rId1" display="https://www.automateexcel.com/formulas/extract-text-from-cell/" xr:uid="{4D9A48B7-A494-40F6-AC56-7D65D84CD890}"/>
  </hyperlinks>
  <pageMargins left="0.7" right="0.7" top="0.75" bottom="0.75" header="0.3" footer="0.3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E935C7-EDEC-4DF8-97CB-1C6105427217}">
  <sheetPr codeName="Sheet12"/>
  <dimension ref="B2:G10"/>
  <sheetViews>
    <sheetView showGridLines="0" workbookViewId="0">
      <selection activeCell="E3" sqref="E3"/>
    </sheetView>
  </sheetViews>
  <sheetFormatPr defaultRowHeight="15" x14ac:dyDescent="0.25"/>
  <cols>
    <col min="1" max="1" width="4.28515625" customWidth="1"/>
    <col min="2" max="2" width="18.42578125" bestFit="1" customWidth="1"/>
    <col min="3" max="3" width="10.5703125" bestFit="1" customWidth="1"/>
    <col min="4" max="4" width="8.85546875" bestFit="1" customWidth="1"/>
    <col min="5" max="5" width="14.42578125" bestFit="1" customWidth="1"/>
  </cols>
  <sheetData>
    <row r="2" spans="2:7" x14ac:dyDescent="0.25">
      <c r="B2" s="8" t="s">
        <v>19</v>
      </c>
      <c r="C2" s="8" t="s">
        <v>38</v>
      </c>
      <c r="D2" s="8" t="s">
        <v>21</v>
      </c>
      <c r="E2" s="8" t="s">
        <v>39</v>
      </c>
    </row>
    <row r="3" spans="2:7" x14ac:dyDescent="0.25">
      <c r="B3" s="6" t="s">
        <v>41</v>
      </c>
      <c r="C3" s="6" t="str">
        <f>LEFT(B3, SEARCH(" ", B3))</f>
        <v xml:space="preserve">John </v>
      </c>
      <c r="D3" s="6" t="str">
        <f>IFERROR(RIGHT(B3,LEN(B3)-SEARCH(" ",B3)-LEN(TRIM(MID(B3,SEARCH(" ",B3,1)+1,SEARCH(" ",B3,
SEARCH(" ",B3,1)+1)-SEARCH(" ",B3,1))))-1),RIGHT(B3,LEN(B3)-SEARCH(" ",B3)))</f>
        <v>Smith</v>
      </c>
      <c r="E3" s="6" t="str">
        <f>MID(B3,LEN(C3)+1,LEN(B3)-LEN(C3&amp;D3))</f>
        <v xml:space="preserve">Richard </v>
      </c>
      <c r="G3" t="str">
        <f>MID(B3,5,10-10)</f>
        <v/>
      </c>
    </row>
    <row r="4" spans="2:7" x14ac:dyDescent="0.25">
      <c r="B4" s="7" t="s">
        <v>43</v>
      </c>
      <c r="C4" s="7" t="str">
        <f t="shared" ref="C4:C6" si="0">LEFT(B4, SEARCH(" ", B4))</f>
        <v xml:space="preserve">Melanie </v>
      </c>
      <c r="D4" s="7" t="str">
        <f t="shared" ref="D4:D6" si="1">IFERROR(RIGHT(B4,LEN(B4)-SEARCH(" ",B4)-LEN(TRIM(MID(B4,SEARCH(" ",B4,1)+1,SEARCH(" ",B4,SEARCH(" ",B4,1)+1)-SEARCH(" ",B4,1))))-1),RIGHT(B4,LEN(B4)-SEARCH(" ",B4)))</f>
        <v>Jenkins</v>
      </c>
      <c r="E4" s="7" t="str">
        <f>MID(B4,LEN(C4)+1,LEN(B4)-LEN(C4&amp;D4))</f>
        <v xml:space="preserve"> </v>
      </c>
    </row>
    <row r="5" spans="2:7" x14ac:dyDescent="0.25">
      <c r="B5" s="6" t="s">
        <v>40</v>
      </c>
      <c r="C5" s="6" t="str">
        <f t="shared" si="0"/>
        <v xml:space="preserve">Bob </v>
      </c>
      <c r="D5" s="6" t="str">
        <f t="shared" si="1"/>
        <v>Martin</v>
      </c>
      <c r="E5" s="6" t="str">
        <f t="shared" ref="E5:E6" si="2">MID(B5,LEN(C5)+1,LEN(B5)-LEN(C5&amp;D5))</f>
        <v xml:space="preserve">Andrew </v>
      </c>
    </row>
    <row r="6" spans="2:7" x14ac:dyDescent="0.25">
      <c r="B6" s="7" t="s">
        <v>42</v>
      </c>
      <c r="C6" s="7" t="str">
        <f t="shared" si="0"/>
        <v xml:space="preserve">Sally </v>
      </c>
      <c r="D6" s="7" t="str">
        <f t="shared" si="1"/>
        <v>Goldfish</v>
      </c>
      <c r="E6" s="7" t="str">
        <f t="shared" si="2"/>
        <v xml:space="preserve">Rose </v>
      </c>
    </row>
    <row r="8" spans="2:7" x14ac:dyDescent="0.25">
      <c r="B8" s="13" t="s">
        <v>69</v>
      </c>
    </row>
    <row r="10" spans="2:7" x14ac:dyDescent="0.25">
      <c r="B10" s="5" t="s">
        <v>70</v>
      </c>
    </row>
  </sheetData>
  <hyperlinks>
    <hyperlink ref="B8" r:id="rId1" display="https://www.automateexcel.com/formulas/extract-text-from-cell/" xr:uid="{85E2D0E7-F168-46FA-BFE3-2E99B8F9EF0F}"/>
  </hyperlinks>
  <pageMargins left="0.7" right="0.7" top="0.75" bottom="0.75" header="0.3" footer="0.3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A40D2E-5A37-41FD-B980-C18F8E810A61}">
  <sheetPr codeName="Sheet13"/>
  <dimension ref="B2:G10"/>
  <sheetViews>
    <sheetView showGridLines="0" workbookViewId="0">
      <selection activeCell="E3" sqref="E3"/>
    </sheetView>
  </sheetViews>
  <sheetFormatPr defaultRowHeight="15" x14ac:dyDescent="0.25"/>
  <cols>
    <col min="1" max="1" width="4.28515625" customWidth="1"/>
    <col min="2" max="2" width="18.42578125" bestFit="1" customWidth="1"/>
    <col min="3" max="3" width="10.5703125" bestFit="1" customWidth="1"/>
    <col min="4" max="4" width="8.85546875" bestFit="1" customWidth="1"/>
    <col min="5" max="5" width="14.42578125" bestFit="1" customWidth="1"/>
  </cols>
  <sheetData>
    <row r="2" spans="2:7" x14ac:dyDescent="0.25">
      <c r="B2" s="8" t="s">
        <v>19</v>
      </c>
      <c r="C2" s="8" t="s">
        <v>38</v>
      </c>
      <c r="D2" s="8" t="s">
        <v>21</v>
      </c>
      <c r="E2" s="8" t="s">
        <v>39</v>
      </c>
    </row>
    <row r="3" spans="2:7" x14ac:dyDescent="0.25">
      <c r="B3" s="6" t="s">
        <v>41</v>
      </c>
      <c r="C3" s="6" t="str">
        <f>LEFT(B3, SEARCH(" ", B3))</f>
        <v xml:space="preserve">John </v>
      </c>
      <c r="D3" s="6" t="str">
        <f>RIGHT(B3,LEN(B3)-SEARCH(" ",B3)-LEN(TRIM(MID(B3,SEARCH(" ",B3,1)+1,
SEARCH(" ",B3,SEARCH(" ",B3,1)+1)-SEARCH(" ",B3,1))))-1)</f>
        <v>Smith</v>
      </c>
      <c r="E3" s="6" t="str">
        <f>MID(B3,LEN(C3)+1,LEN(B3)-LEN(C3&amp;D3))</f>
        <v xml:space="preserve">Richard </v>
      </c>
      <c r="G3" t="str">
        <f>MID(B3,5,10-10)</f>
        <v/>
      </c>
    </row>
    <row r="4" spans="2:7" x14ac:dyDescent="0.25">
      <c r="B4" s="7" t="s">
        <v>23</v>
      </c>
      <c r="C4" s="7" t="str">
        <f t="shared" ref="C4:C6" si="0">LEFT(B4, SEARCH(" ", B4))</f>
        <v xml:space="preserve">Melanie </v>
      </c>
      <c r="D4" s="7" t="e">
        <f>RIGHT(B4,LEN(B4)-SEARCH(" ",B4)-LEN(TRIM(MID(B4,SEARCH(" ",B4,1)+1,SEARCH(" ",B4,SEARCH(" ",B4,1)+1)-SEARCH(" ",B4,1))))-1)</f>
        <v>#VALUE!</v>
      </c>
      <c r="E4" s="7" t="e">
        <f>MID(B4,LEN(C4)+1,LEN(B4)-LEN(C4&amp;D4))</f>
        <v>#VALUE!</v>
      </c>
    </row>
    <row r="5" spans="2:7" x14ac:dyDescent="0.25">
      <c r="B5" s="6" t="s">
        <v>40</v>
      </c>
      <c r="C5" s="6" t="str">
        <f t="shared" si="0"/>
        <v xml:space="preserve">Bob </v>
      </c>
      <c r="D5" s="6" t="str">
        <f t="shared" ref="D5:D6" si="1">IFERROR(RIGHT(B5,LEN(B5)-SEARCH(" ",B5)-LEN(TRIM(MID(B5,SEARCH(" ",B5,1)+1,SEARCH(" ",B5,SEARCH(" ",B5,1)+1)-SEARCH(" ",B5,1))))-1),RIGHT(B5,LEN(B5)-SEARCH(" ",B5)))</f>
        <v>Martin</v>
      </c>
      <c r="E5" s="6" t="str">
        <f t="shared" ref="E5:E6" si="2">MID(B5,LEN(C5)+1,LEN(B5)-LEN(C5&amp;D5))</f>
        <v xml:space="preserve">Andrew </v>
      </c>
    </row>
    <row r="6" spans="2:7" x14ac:dyDescent="0.25">
      <c r="B6" s="7" t="s">
        <v>42</v>
      </c>
      <c r="C6" s="7" t="str">
        <f t="shared" si="0"/>
        <v xml:space="preserve">Sally </v>
      </c>
      <c r="D6" s="7" t="str">
        <f t="shared" si="1"/>
        <v>Goldfish</v>
      </c>
      <c r="E6" s="7" t="str">
        <f t="shared" si="2"/>
        <v xml:space="preserve">Rose </v>
      </c>
    </row>
    <row r="8" spans="2:7" x14ac:dyDescent="0.25">
      <c r="B8" s="13" t="s">
        <v>69</v>
      </c>
    </row>
    <row r="10" spans="2:7" x14ac:dyDescent="0.25">
      <c r="B10" s="5" t="s">
        <v>70</v>
      </c>
    </row>
  </sheetData>
  <hyperlinks>
    <hyperlink ref="B8" r:id="rId1" display="https://www.automateexcel.com/formulas/extract-text-from-cell/" xr:uid="{9752BDC1-D6C8-4BB8-8D12-3DFA05BBDFCD}"/>
  </hyperlinks>
  <pageMargins left="0.7" right="0.7" top="0.75" bottom="0.75" header="0.3" footer="0.3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C055A-FF11-4A79-9E89-3177778CC4E8}">
  <sheetPr codeName="Sheet14"/>
  <dimension ref="B2:F10"/>
  <sheetViews>
    <sheetView showGridLines="0" workbookViewId="0">
      <selection activeCell="D3" sqref="D3"/>
    </sheetView>
  </sheetViews>
  <sheetFormatPr defaultRowHeight="15" x14ac:dyDescent="0.25"/>
  <cols>
    <col min="1" max="1" width="4.28515625" customWidth="1"/>
    <col min="2" max="2" width="20.140625" customWidth="1"/>
    <col min="3" max="3" width="10.5703125" bestFit="1" customWidth="1"/>
    <col min="4" max="4" width="15.28515625" customWidth="1"/>
  </cols>
  <sheetData>
    <row r="2" spans="2:6" x14ac:dyDescent="0.25">
      <c r="B2" s="8" t="s">
        <v>19</v>
      </c>
      <c r="C2" s="8" t="s">
        <v>38</v>
      </c>
      <c r="D2" s="8" t="s">
        <v>21</v>
      </c>
    </row>
    <row r="3" spans="2:6" x14ac:dyDescent="0.25">
      <c r="B3" s="6" t="s">
        <v>41</v>
      </c>
      <c r="C3" s="6" t="str">
        <f>LEFT(B3, SEARCH(" ", B3))</f>
        <v xml:space="preserve">John </v>
      </c>
      <c r="D3" s="6" t="str">
        <f>IFERROR(RIGHT(B3,LEN(B3)-SEARCH(" ",B3)-LEN(TRIM(MID(B3,SEARCH(" ",B3,1)+1,
SEARCH(" ",B3,SEARCH(" ",B3,1)+1)-SEARCH(" ",B3,1))))-1),MID(B3,SEARCH(" ",B3)+1,999))</f>
        <v>Smith</v>
      </c>
      <c r="F3" t="str">
        <f>MID(B3,5,10-10)</f>
        <v/>
      </c>
    </row>
    <row r="4" spans="2:6" x14ac:dyDescent="0.25">
      <c r="B4" s="7" t="s">
        <v>23</v>
      </c>
      <c r="C4" s="7" t="str">
        <f t="shared" ref="C4:C6" si="0">LEFT(B4, SEARCH(" ", B4))</f>
        <v xml:space="preserve">Melanie </v>
      </c>
      <c r="D4" s="7" t="str">
        <f t="shared" ref="D4:D6" si="1">IFERROR(RIGHT(B4,LEN(B4)-SEARCH(" ",B4)-LEN(TRIM(MID(B4,SEARCH(" ",B4,1)+1,
SEARCH(" ",B4,SEARCH(" ",B4,1)+1)-SEARCH(" ",B4,1))))-1),MID(B4,SEARCH(" ",B4)+1,999))</f>
        <v>Jenkins</v>
      </c>
    </row>
    <row r="5" spans="2:6" x14ac:dyDescent="0.25">
      <c r="B5" s="6" t="s">
        <v>40</v>
      </c>
      <c r="C5" s="6" t="str">
        <f t="shared" si="0"/>
        <v xml:space="preserve">Bob </v>
      </c>
      <c r="D5" s="6" t="str">
        <f t="shared" si="1"/>
        <v>Martin</v>
      </c>
    </row>
    <row r="6" spans="2:6" x14ac:dyDescent="0.25">
      <c r="B6" s="7" t="s">
        <v>42</v>
      </c>
      <c r="C6" s="7" t="str">
        <f t="shared" si="0"/>
        <v xml:space="preserve">Sally </v>
      </c>
      <c r="D6" s="7" t="str">
        <f t="shared" si="1"/>
        <v>Goldfish</v>
      </c>
    </row>
    <row r="8" spans="2:6" x14ac:dyDescent="0.25">
      <c r="B8" s="13" t="s">
        <v>69</v>
      </c>
    </row>
    <row r="10" spans="2:6" x14ac:dyDescent="0.25">
      <c r="B10" s="5" t="s">
        <v>70</v>
      </c>
    </row>
  </sheetData>
  <hyperlinks>
    <hyperlink ref="B8" r:id="rId1" display="https://www.automateexcel.com/formulas/extract-text-from-cell/" xr:uid="{69AC0A69-930A-4CDE-BFC6-2D8250C87599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F8FE0D-2513-4C51-A951-D6637F149DA9}">
  <sheetPr codeName="Sheet1"/>
  <dimension ref="B2:F34"/>
  <sheetViews>
    <sheetView showGridLines="0" workbookViewId="0">
      <selection activeCell="B2" sqref="B2:E10"/>
    </sheetView>
  </sheetViews>
  <sheetFormatPr defaultRowHeight="15" x14ac:dyDescent="0.25"/>
  <cols>
    <col min="1" max="1" width="4.28515625" customWidth="1"/>
    <col min="2" max="2" width="19.42578125" customWidth="1"/>
    <col min="3" max="3" width="10.85546875" bestFit="1" customWidth="1"/>
    <col min="5" max="5" width="11.140625" customWidth="1"/>
  </cols>
  <sheetData>
    <row r="2" spans="2:5" x14ac:dyDescent="0.25">
      <c r="B2" s="1" t="s">
        <v>0</v>
      </c>
      <c r="C2" s="1" t="s">
        <v>1</v>
      </c>
      <c r="E2" s="2" t="s">
        <v>2</v>
      </c>
    </row>
    <row r="3" spans="2:5" x14ac:dyDescent="0.25">
      <c r="B3" t="s">
        <v>3</v>
      </c>
      <c r="C3" t="s">
        <v>4</v>
      </c>
      <c r="E3" s="3" t="str">
        <f>LEFT(C3,LEN(C3)-1)</f>
        <v>350</v>
      </c>
    </row>
    <row r="4" spans="2:5" x14ac:dyDescent="0.25">
      <c r="B4" t="s">
        <v>5</v>
      </c>
      <c r="C4" t="s">
        <v>6</v>
      </c>
      <c r="E4" s="4" t="str">
        <f t="shared" ref="E4:E9" si="0">LEFT(C4,LEN(C4)-1)</f>
        <v>165</v>
      </c>
    </row>
    <row r="5" spans="2:5" x14ac:dyDescent="0.25">
      <c r="B5" t="s">
        <v>7</v>
      </c>
      <c r="C5" t="s">
        <v>8</v>
      </c>
      <c r="E5" s="3" t="str">
        <f t="shared" si="0"/>
        <v>180</v>
      </c>
    </row>
    <row r="6" spans="2:5" x14ac:dyDescent="0.25">
      <c r="B6" t="s">
        <v>9</v>
      </c>
      <c r="C6" t="s">
        <v>10</v>
      </c>
      <c r="E6" s="4" t="str">
        <f t="shared" si="0"/>
        <v>95</v>
      </c>
    </row>
    <row r="7" spans="2:5" x14ac:dyDescent="0.25">
      <c r="B7" t="s">
        <v>11</v>
      </c>
      <c r="C7" t="s">
        <v>12</v>
      </c>
      <c r="E7" s="3" t="str">
        <f t="shared" si="0"/>
        <v>80</v>
      </c>
    </row>
    <row r="8" spans="2:5" x14ac:dyDescent="0.25">
      <c r="B8" t="s">
        <v>13</v>
      </c>
      <c r="C8" t="s">
        <v>14</v>
      </c>
      <c r="E8" s="4" t="str">
        <f t="shared" si="0"/>
        <v>385</v>
      </c>
    </row>
    <row r="9" spans="2:5" x14ac:dyDescent="0.25">
      <c r="B9" t="s">
        <v>15</v>
      </c>
      <c r="C9" t="s">
        <v>16</v>
      </c>
      <c r="E9" s="3" t="str">
        <f t="shared" si="0"/>
        <v>300</v>
      </c>
    </row>
    <row r="30" spans="2:6" x14ac:dyDescent="0.25">
      <c r="F30" s="5"/>
    </row>
    <row r="32" spans="2:6" x14ac:dyDescent="0.25">
      <c r="B32" s="13" t="s">
        <v>69</v>
      </c>
    </row>
    <row r="34" spans="2:2" x14ac:dyDescent="0.25">
      <c r="B34" s="5" t="s">
        <v>70</v>
      </c>
    </row>
  </sheetData>
  <hyperlinks>
    <hyperlink ref="B32" r:id="rId1" display="https://www.automateexcel.com/formulas/extract-text-from-cell/" xr:uid="{F98B5073-2BE1-408D-9883-2137DAD64487}"/>
  </hyperlinks>
  <pageMargins left="0.7" right="0.7" top="0.75" bottom="0.75" header="0.3" footer="0.3"/>
  <pageSetup paperSize="9" orientation="portrait" horizontalDpi="4294967293" verticalDpi="0" r:id="rId2"/>
  <drawing r:id="rId3"/>
  <tableParts count="1"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17E694-8936-47F1-970A-59F4C0A60457}">
  <sheetPr codeName="Sheet2"/>
  <dimension ref="B2:E13"/>
  <sheetViews>
    <sheetView showGridLines="0" workbookViewId="0">
      <selection activeCell="B2" sqref="B2:E9"/>
    </sheetView>
  </sheetViews>
  <sheetFormatPr defaultRowHeight="15" x14ac:dyDescent="0.25"/>
  <cols>
    <col min="1" max="1" width="4.28515625" customWidth="1"/>
    <col min="2" max="2" width="17.140625" customWidth="1"/>
    <col min="3" max="3" width="10.85546875" bestFit="1" customWidth="1"/>
    <col min="4" max="4" width="4.5703125" customWidth="1"/>
    <col min="5" max="5" width="12.85546875" customWidth="1"/>
  </cols>
  <sheetData>
    <row r="2" spans="2:5" x14ac:dyDescent="0.25">
      <c r="B2" s="8" t="s">
        <v>0</v>
      </c>
      <c r="C2" s="8" t="s">
        <v>1</v>
      </c>
      <c r="E2" s="8" t="s">
        <v>17</v>
      </c>
    </row>
    <row r="3" spans="2:5" x14ac:dyDescent="0.25">
      <c r="B3" s="6" t="s">
        <v>3</v>
      </c>
      <c r="C3" s="6" t="s">
        <v>4</v>
      </c>
      <c r="E3" s="7">
        <f>LEN(C3)</f>
        <v>4</v>
      </c>
    </row>
    <row r="4" spans="2:5" x14ac:dyDescent="0.25">
      <c r="B4" s="7" t="s">
        <v>5</v>
      </c>
      <c r="C4" s="7" t="s">
        <v>6</v>
      </c>
      <c r="E4" s="6">
        <f t="shared" ref="E4:E9" si="0">LEN(C4)</f>
        <v>4</v>
      </c>
    </row>
    <row r="5" spans="2:5" x14ac:dyDescent="0.25">
      <c r="B5" s="6" t="s">
        <v>7</v>
      </c>
      <c r="C5" s="6" t="s">
        <v>8</v>
      </c>
      <c r="E5" s="7">
        <f t="shared" si="0"/>
        <v>4</v>
      </c>
    </row>
    <row r="6" spans="2:5" x14ac:dyDescent="0.25">
      <c r="B6" s="7" t="s">
        <v>9</v>
      </c>
      <c r="C6" s="7" t="s">
        <v>10</v>
      </c>
      <c r="E6" s="6">
        <f t="shared" si="0"/>
        <v>3</v>
      </c>
    </row>
    <row r="7" spans="2:5" x14ac:dyDescent="0.25">
      <c r="B7" s="6" t="s">
        <v>11</v>
      </c>
      <c r="C7" s="6" t="s">
        <v>12</v>
      </c>
      <c r="E7" s="7">
        <f t="shared" si="0"/>
        <v>3</v>
      </c>
    </row>
    <row r="8" spans="2:5" x14ac:dyDescent="0.25">
      <c r="B8" s="7" t="s">
        <v>13</v>
      </c>
      <c r="C8" s="7" t="s">
        <v>14</v>
      </c>
      <c r="E8" s="6">
        <f t="shared" si="0"/>
        <v>4</v>
      </c>
    </row>
    <row r="9" spans="2:5" x14ac:dyDescent="0.25">
      <c r="B9" s="6" t="s">
        <v>15</v>
      </c>
      <c r="C9" s="6" t="s">
        <v>16</v>
      </c>
      <c r="E9" s="6">
        <f t="shared" si="0"/>
        <v>4</v>
      </c>
    </row>
    <row r="11" spans="2:5" x14ac:dyDescent="0.25">
      <c r="B11" s="13" t="s">
        <v>69</v>
      </c>
    </row>
    <row r="13" spans="2:5" x14ac:dyDescent="0.25">
      <c r="B13" s="5" t="s">
        <v>70</v>
      </c>
    </row>
  </sheetData>
  <hyperlinks>
    <hyperlink ref="B11" r:id="rId1" display="https://www.automateexcel.com/formulas/extract-text-from-cell/" xr:uid="{F5694072-B91D-4F5C-B69F-2F2940B812C2}"/>
  </hyperlinks>
  <pageMargins left="0.7" right="0.7" top="0.75" bottom="0.75" header="0.3" footer="0.3"/>
  <pageSetup paperSize="9" orientation="portrait" horizontalDpi="4294967293" verticalDpi="0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2BC71-0D93-4E08-80C5-D114876DB79B}">
  <sheetPr codeName="Sheet3"/>
  <dimension ref="B2:F13"/>
  <sheetViews>
    <sheetView showGridLines="0" workbookViewId="0">
      <selection activeCell="B2" sqref="B2:C9"/>
    </sheetView>
  </sheetViews>
  <sheetFormatPr defaultRowHeight="15" x14ac:dyDescent="0.25"/>
  <cols>
    <col min="1" max="1" width="3.140625" customWidth="1"/>
    <col min="2" max="2" width="19.42578125" customWidth="1"/>
    <col min="3" max="3" width="10.85546875" bestFit="1" customWidth="1"/>
    <col min="4" max="4" width="4.7109375" customWidth="1"/>
    <col min="5" max="5" width="12.28515625" bestFit="1" customWidth="1"/>
    <col min="6" max="6" width="12.5703125" bestFit="1" customWidth="1"/>
  </cols>
  <sheetData>
    <row r="2" spans="2:6" x14ac:dyDescent="0.25">
      <c r="B2" s="8" t="s">
        <v>0</v>
      </c>
      <c r="C2" s="8" t="s">
        <v>1</v>
      </c>
      <c r="E2" s="8" t="s">
        <v>17</v>
      </c>
      <c r="F2" s="8" t="s">
        <v>18</v>
      </c>
    </row>
    <row r="3" spans="2:6" x14ac:dyDescent="0.25">
      <c r="B3" s="6" t="s">
        <v>3</v>
      </c>
      <c r="C3" s="6" t="s">
        <v>4</v>
      </c>
      <c r="E3" s="6">
        <f>LEN(C3)</f>
        <v>4</v>
      </c>
      <c r="F3" s="6" t="str">
        <f>LEFT(C3,E3-1)</f>
        <v>350</v>
      </c>
    </row>
    <row r="4" spans="2:6" x14ac:dyDescent="0.25">
      <c r="B4" s="7" t="s">
        <v>5</v>
      </c>
      <c r="C4" s="7" t="s">
        <v>6</v>
      </c>
      <c r="E4" s="7">
        <f t="shared" ref="E4:E9" si="0">LEN(C4)</f>
        <v>4</v>
      </c>
      <c r="F4" s="7" t="str">
        <f t="shared" ref="F4:F9" si="1">LEFT(C4,E4-1)</f>
        <v>165</v>
      </c>
    </row>
    <row r="5" spans="2:6" x14ac:dyDescent="0.25">
      <c r="B5" s="6" t="s">
        <v>7</v>
      </c>
      <c r="C5" s="6" t="s">
        <v>8</v>
      </c>
      <c r="E5" s="6">
        <f t="shared" si="0"/>
        <v>4</v>
      </c>
      <c r="F5" s="6" t="str">
        <f t="shared" si="1"/>
        <v>180</v>
      </c>
    </row>
    <row r="6" spans="2:6" x14ac:dyDescent="0.25">
      <c r="B6" s="7" t="s">
        <v>9</v>
      </c>
      <c r="C6" s="7" t="s">
        <v>10</v>
      </c>
      <c r="E6" s="7">
        <f t="shared" si="0"/>
        <v>3</v>
      </c>
      <c r="F6" s="7" t="str">
        <f t="shared" si="1"/>
        <v>95</v>
      </c>
    </row>
    <row r="7" spans="2:6" x14ac:dyDescent="0.25">
      <c r="B7" s="6" t="s">
        <v>11</v>
      </c>
      <c r="C7" s="6" t="s">
        <v>12</v>
      </c>
      <c r="E7" s="6">
        <f t="shared" si="0"/>
        <v>3</v>
      </c>
      <c r="F7" s="6" t="str">
        <f t="shared" si="1"/>
        <v>80</v>
      </c>
    </row>
    <row r="8" spans="2:6" x14ac:dyDescent="0.25">
      <c r="B8" s="7" t="s">
        <v>13</v>
      </c>
      <c r="C8" s="7" t="s">
        <v>14</v>
      </c>
      <c r="E8" s="7">
        <f t="shared" si="0"/>
        <v>4</v>
      </c>
      <c r="F8" s="7" t="str">
        <f t="shared" si="1"/>
        <v>385</v>
      </c>
    </row>
    <row r="9" spans="2:6" x14ac:dyDescent="0.25">
      <c r="B9" s="6" t="s">
        <v>15</v>
      </c>
      <c r="C9" s="6" t="s">
        <v>16</v>
      </c>
      <c r="E9" s="6">
        <f t="shared" si="0"/>
        <v>4</v>
      </c>
      <c r="F9" s="6" t="str">
        <f t="shared" si="1"/>
        <v>300</v>
      </c>
    </row>
    <row r="11" spans="2:6" x14ac:dyDescent="0.25">
      <c r="B11" s="13" t="s">
        <v>69</v>
      </c>
    </row>
    <row r="13" spans="2:6" x14ac:dyDescent="0.25">
      <c r="B13" s="5" t="s">
        <v>70</v>
      </c>
    </row>
  </sheetData>
  <hyperlinks>
    <hyperlink ref="B11" r:id="rId1" display="https://www.automateexcel.com/formulas/extract-text-from-cell/" xr:uid="{8752AC8A-1DB1-46CA-8BD6-060DABA94E8C}"/>
  </hyperlinks>
  <pageMargins left="0.7" right="0.7" top="0.75" bottom="0.75" header="0.3" footer="0.3"/>
  <pageSetup paperSize="9" orientation="portrait" horizontalDpi="4294967293" verticalDpi="0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2BD1EE-C37D-48A4-ADD6-6C985F450620}">
  <sheetPr codeName="Sheet4"/>
  <dimension ref="B2:D10"/>
  <sheetViews>
    <sheetView showGridLines="0" workbookViewId="0">
      <selection activeCell="C3" sqref="C3"/>
    </sheetView>
  </sheetViews>
  <sheetFormatPr defaultRowHeight="15" x14ac:dyDescent="0.25"/>
  <cols>
    <col min="1" max="1" width="4.28515625" customWidth="1"/>
    <col min="2" max="2" width="15.42578125" bestFit="1" customWidth="1"/>
    <col min="3" max="3" width="17.5703125" customWidth="1"/>
    <col min="4" max="4" width="13.140625" customWidth="1"/>
  </cols>
  <sheetData>
    <row r="2" spans="2:4" x14ac:dyDescent="0.25">
      <c r="B2" s="8" t="s">
        <v>19</v>
      </c>
      <c r="C2" s="8" t="s">
        <v>20</v>
      </c>
      <c r="D2" s="8" t="s">
        <v>21</v>
      </c>
    </row>
    <row r="3" spans="2:4" x14ac:dyDescent="0.25">
      <c r="B3" s="6" t="s">
        <v>22</v>
      </c>
      <c r="C3" s="6">
        <f>FIND(" ",B3)</f>
        <v>5</v>
      </c>
      <c r="D3" s="6" t="str">
        <f>RIGHT(B3,LEN(B3)-C3)</f>
        <v>Smith</v>
      </c>
    </row>
    <row r="4" spans="2:4" x14ac:dyDescent="0.25">
      <c r="B4" s="7" t="s">
        <v>23</v>
      </c>
      <c r="C4" s="7">
        <f>FIND(" ",B4)</f>
        <v>8</v>
      </c>
      <c r="D4" s="7" t="str">
        <f t="shared" ref="D4:D6" si="0">RIGHT(B4,LEN(B4)-C4)</f>
        <v>Jenkins</v>
      </c>
    </row>
    <row r="5" spans="2:4" x14ac:dyDescent="0.25">
      <c r="B5" s="6" t="s">
        <v>24</v>
      </c>
      <c r="C5" s="6">
        <f t="shared" ref="C5:C6" si="1">FIND(" ",B5)</f>
        <v>4</v>
      </c>
      <c r="D5" s="6" t="str">
        <f>RIGHT(B5,LEN(B5)-C5)</f>
        <v>Martin</v>
      </c>
    </row>
    <row r="6" spans="2:4" x14ac:dyDescent="0.25">
      <c r="B6" s="7" t="s">
        <v>25</v>
      </c>
      <c r="C6" s="7">
        <f t="shared" si="1"/>
        <v>6</v>
      </c>
      <c r="D6" s="7" t="str">
        <f t="shared" si="0"/>
        <v>Goldfish</v>
      </c>
    </row>
    <row r="8" spans="2:4" x14ac:dyDescent="0.25">
      <c r="B8" s="13" t="s">
        <v>69</v>
      </c>
    </row>
    <row r="10" spans="2:4" x14ac:dyDescent="0.25">
      <c r="B10" s="5" t="s">
        <v>70</v>
      </c>
    </row>
  </sheetData>
  <hyperlinks>
    <hyperlink ref="B8" r:id="rId1" display="https://www.automateexcel.com/formulas/extract-text-from-cell/" xr:uid="{5D74F1B3-F9E0-46B7-AE51-8874C85F8672}"/>
  </hyperlinks>
  <pageMargins left="0.7" right="0.7" top="0.75" bottom="0.75" header="0.3" footer="0.3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647F8A-6450-445F-A0AA-1560C41732AD}">
  <sheetPr codeName="Sheet5"/>
  <dimension ref="B2:D10"/>
  <sheetViews>
    <sheetView showGridLines="0" workbookViewId="0">
      <selection activeCell="D3" sqref="D3"/>
    </sheetView>
  </sheetViews>
  <sheetFormatPr defaultRowHeight="15" x14ac:dyDescent="0.25"/>
  <cols>
    <col min="1" max="1" width="4.28515625" customWidth="1"/>
    <col min="2" max="2" width="15.42578125" bestFit="1" customWidth="1"/>
    <col min="3" max="3" width="17.5703125" customWidth="1"/>
    <col min="4" max="4" width="13.140625" customWidth="1"/>
  </cols>
  <sheetData>
    <row r="2" spans="2:4" x14ac:dyDescent="0.25">
      <c r="B2" s="8" t="s">
        <v>19</v>
      </c>
      <c r="C2" s="8" t="s">
        <v>20</v>
      </c>
      <c r="D2" s="8" t="s">
        <v>21</v>
      </c>
    </row>
    <row r="3" spans="2:4" x14ac:dyDescent="0.25">
      <c r="B3" s="6" t="s">
        <v>22</v>
      </c>
      <c r="C3" s="6">
        <f>FIND(" ",B3)</f>
        <v>5</v>
      </c>
      <c r="D3" s="6" t="str">
        <f>REPLACE(B3,1,C3,"")</f>
        <v>Smith</v>
      </c>
    </row>
    <row r="4" spans="2:4" x14ac:dyDescent="0.25">
      <c r="B4" s="7" t="s">
        <v>23</v>
      </c>
      <c r="C4" s="7">
        <f>FIND(" ",B4)</f>
        <v>8</v>
      </c>
      <c r="D4" s="7" t="str">
        <f t="shared" ref="D4:D6" si="0">REPLACE(B4,1,C4,"")</f>
        <v>Jenkins</v>
      </c>
    </row>
    <row r="5" spans="2:4" x14ac:dyDescent="0.25">
      <c r="B5" s="6" t="s">
        <v>24</v>
      </c>
      <c r="C5" s="6">
        <f t="shared" ref="C5:C6" si="1">FIND(" ",B5)</f>
        <v>4</v>
      </c>
      <c r="D5" s="6" t="str">
        <f t="shared" si="0"/>
        <v>Martin</v>
      </c>
    </row>
    <row r="6" spans="2:4" x14ac:dyDescent="0.25">
      <c r="B6" s="7" t="s">
        <v>25</v>
      </c>
      <c r="C6" s="7">
        <f t="shared" si="1"/>
        <v>6</v>
      </c>
      <c r="D6" s="7" t="str">
        <f t="shared" si="0"/>
        <v>Goldfish</v>
      </c>
    </row>
    <row r="8" spans="2:4" x14ac:dyDescent="0.25">
      <c r="B8" s="13" t="s">
        <v>69</v>
      </c>
    </row>
    <row r="10" spans="2:4" x14ac:dyDescent="0.25">
      <c r="B10" s="5" t="s">
        <v>70</v>
      </c>
    </row>
  </sheetData>
  <hyperlinks>
    <hyperlink ref="B8" r:id="rId1" display="https://www.automateexcel.com/formulas/extract-text-from-cell/" xr:uid="{21538C10-0C79-419B-B02D-7D62654FC9AF}"/>
  </hyperlinks>
  <pageMargins left="0.7" right="0.7" top="0.75" bottom="0.75" header="0.3" footer="0.3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379FE-2A37-45B4-9A3D-6EC148C0E9B3}">
  <sheetPr codeName="Sheet6"/>
  <dimension ref="B2:D10"/>
  <sheetViews>
    <sheetView showGridLines="0" workbookViewId="0">
      <selection activeCell="C3" sqref="C3"/>
    </sheetView>
  </sheetViews>
  <sheetFormatPr defaultRowHeight="15" x14ac:dyDescent="0.25"/>
  <cols>
    <col min="1" max="1" width="4.28515625" customWidth="1"/>
    <col min="2" max="2" width="16.85546875" customWidth="1"/>
    <col min="3" max="3" width="10.5703125" customWidth="1"/>
    <col min="4" max="4" width="12" customWidth="1"/>
  </cols>
  <sheetData>
    <row r="2" spans="2:4" s="9" customFormat="1" ht="30" x14ac:dyDescent="0.25">
      <c r="B2" s="10" t="s">
        <v>19</v>
      </c>
      <c r="C2" s="10" t="s">
        <v>20</v>
      </c>
      <c r="D2" s="10" t="s">
        <v>26</v>
      </c>
    </row>
    <row r="3" spans="2:4" x14ac:dyDescent="0.25">
      <c r="B3" s="6" t="s">
        <v>22</v>
      </c>
      <c r="C3" s="6">
        <f>FIND(" ",B3)</f>
        <v>5</v>
      </c>
      <c r="D3" s="6">
        <f>LEN(B3)</f>
        <v>10</v>
      </c>
    </row>
    <row r="4" spans="2:4" x14ac:dyDescent="0.25">
      <c r="B4" s="7" t="s">
        <v>23</v>
      </c>
      <c r="C4" s="7">
        <f t="shared" ref="C4:C6" si="0">FIND(" ",B4)</f>
        <v>8</v>
      </c>
      <c r="D4" s="7">
        <f t="shared" ref="D4:D6" si="1">LEN(B4)</f>
        <v>15</v>
      </c>
    </row>
    <row r="5" spans="2:4" x14ac:dyDescent="0.25">
      <c r="B5" s="6" t="s">
        <v>24</v>
      </c>
      <c r="C5" s="6">
        <f t="shared" si="0"/>
        <v>4</v>
      </c>
      <c r="D5" s="6">
        <f t="shared" si="1"/>
        <v>10</v>
      </c>
    </row>
    <row r="6" spans="2:4" x14ac:dyDescent="0.25">
      <c r="B6" s="7" t="s">
        <v>25</v>
      </c>
      <c r="C6" s="7">
        <f t="shared" si="0"/>
        <v>6</v>
      </c>
      <c r="D6" s="7">
        <f t="shared" si="1"/>
        <v>14</v>
      </c>
    </row>
    <row r="8" spans="2:4" x14ac:dyDescent="0.25">
      <c r="B8" s="13" t="s">
        <v>69</v>
      </c>
    </row>
    <row r="10" spans="2:4" x14ac:dyDescent="0.25">
      <c r="B10" s="5" t="s">
        <v>70</v>
      </c>
    </row>
  </sheetData>
  <hyperlinks>
    <hyperlink ref="B8" r:id="rId1" display="https://www.automateexcel.com/formulas/extract-text-from-cell/" xr:uid="{26A6E846-D245-4597-A074-EF6C31E0BB66}"/>
  </hyperlinks>
  <pageMargins left="0.7" right="0.7" top="0.75" bottom="0.75" header="0.3" footer="0.3"/>
  <pageSetup paperSize="9" orientation="portrait" horizontalDpi="4294967293" verticalDpi="0" r:id="rId2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D565CB-8026-4308-BE65-B95075430398}">
  <sheetPr codeName="Sheet7"/>
  <dimension ref="B2:E10"/>
  <sheetViews>
    <sheetView showGridLines="0" workbookViewId="0">
      <selection activeCell="E3" sqref="E3"/>
    </sheetView>
  </sheetViews>
  <sheetFormatPr defaultRowHeight="15" x14ac:dyDescent="0.25"/>
  <cols>
    <col min="1" max="1" width="4.28515625" customWidth="1"/>
    <col min="2" max="2" width="14.85546875" customWidth="1"/>
    <col min="3" max="3" width="11.28515625" customWidth="1"/>
    <col min="4" max="4" width="11" customWidth="1"/>
    <col min="5" max="5" width="11.140625" customWidth="1"/>
  </cols>
  <sheetData>
    <row r="2" spans="2:5" s="9" customFormat="1" ht="30" x14ac:dyDescent="0.25">
      <c r="B2" s="10" t="s">
        <v>19</v>
      </c>
      <c r="C2" s="10" t="s">
        <v>20</v>
      </c>
      <c r="D2" s="10" t="s">
        <v>26</v>
      </c>
      <c r="E2" s="10" t="s">
        <v>27</v>
      </c>
    </row>
    <row r="3" spans="2:5" x14ac:dyDescent="0.25">
      <c r="B3" s="6" t="s">
        <v>22</v>
      </c>
      <c r="C3" s="6">
        <f>FIND(" ",B3)</f>
        <v>5</v>
      </c>
      <c r="D3" s="6">
        <f>LEN(B3)</f>
        <v>10</v>
      </c>
      <c r="E3" s="6" t="str">
        <f>RIGHT(B3,D3-C3)</f>
        <v>Smith</v>
      </c>
    </row>
    <row r="4" spans="2:5" x14ac:dyDescent="0.25">
      <c r="B4" s="7" t="s">
        <v>23</v>
      </c>
      <c r="C4" s="7">
        <f t="shared" ref="C4:C6" si="0">FIND(" ",B4)</f>
        <v>8</v>
      </c>
      <c r="D4" s="7">
        <f t="shared" ref="D4:D6" si="1">LEN(B4)</f>
        <v>15</v>
      </c>
      <c r="E4" s="7" t="str">
        <f t="shared" ref="E4:E6" si="2">RIGHT(B4,D4-C4)</f>
        <v>Jenkins</v>
      </c>
    </row>
    <row r="5" spans="2:5" x14ac:dyDescent="0.25">
      <c r="B5" s="6" t="s">
        <v>24</v>
      </c>
      <c r="C5" s="6">
        <f t="shared" si="0"/>
        <v>4</v>
      </c>
      <c r="D5" s="6">
        <f t="shared" si="1"/>
        <v>10</v>
      </c>
      <c r="E5" s="6" t="str">
        <f t="shared" si="2"/>
        <v>Martin</v>
      </c>
    </row>
    <row r="6" spans="2:5" x14ac:dyDescent="0.25">
      <c r="B6" s="7" t="s">
        <v>25</v>
      </c>
      <c r="C6" s="7">
        <f t="shared" si="0"/>
        <v>6</v>
      </c>
      <c r="D6" s="7">
        <f t="shared" si="1"/>
        <v>14</v>
      </c>
      <c r="E6" s="7" t="str">
        <f t="shared" si="2"/>
        <v>Goldfish</v>
      </c>
    </row>
    <row r="8" spans="2:5" x14ac:dyDescent="0.25">
      <c r="B8" s="13" t="s">
        <v>69</v>
      </c>
    </row>
    <row r="10" spans="2:5" x14ac:dyDescent="0.25">
      <c r="B10" s="5" t="s">
        <v>70</v>
      </c>
    </row>
  </sheetData>
  <hyperlinks>
    <hyperlink ref="B8" r:id="rId1" display="https://www.automateexcel.com/formulas/extract-text-from-cell/" xr:uid="{1B073620-DD95-496A-B563-53ECC2DE8515}"/>
  </hyperlinks>
  <pageMargins left="0.7" right="0.7" top="0.75" bottom="0.75" header="0.3" footer="0.3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839299-AC22-4D50-8F0D-750D5E231646}">
  <sheetPr codeName="Sheet8"/>
  <dimension ref="B2:E10"/>
  <sheetViews>
    <sheetView showGridLines="0" workbookViewId="0">
      <selection activeCell="E1" sqref="E1:E1048576"/>
    </sheetView>
  </sheetViews>
  <sheetFormatPr defaultRowHeight="15" x14ac:dyDescent="0.25"/>
  <cols>
    <col min="1" max="1" width="4.28515625" customWidth="1"/>
    <col min="2" max="2" width="15.42578125" bestFit="1" customWidth="1"/>
    <col min="3" max="3" width="12" customWidth="1"/>
    <col min="4" max="4" width="16.5703125" customWidth="1"/>
  </cols>
  <sheetData>
    <row r="2" spans="2:5" x14ac:dyDescent="0.25">
      <c r="B2" s="8" t="s">
        <v>19</v>
      </c>
      <c r="C2" s="8" t="s">
        <v>28</v>
      </c>
      <c r="D2" s="8" t="s">
        <v>29</v>
      </c>
      <c r="E2" s="8" t="s">
        <v>29</v>
      </c>
    </row>
    <row r="3" spans="2:5" x14ac:dyDescent="0.25">
      <c r="B3" s="6" t="s">
        <v>22</v>
      </c>
      <c r="C3" s="6">
        <f>SEARCH(" ",B3)</f>
        <v>5</v>
      </c>
      <c r="D3" s="6" t="str">
        <f>MID(B3,C3,999)</f>
        <v xml:space="preserve"> Smith</v>
      </c>
      <c r="E3" s="6" t="str">
        <f>MID(B3,SEARCH(" ",B3),999)</f>
        <v xml:space="preserve"> Smith</v>
      </c>
    </row>
    <row r="4" spans="2:5" x14ac:dyDescent="0.25">
      <c r="B4" s="7" t="s">
        <v>23</v>
      </c>
      <c r="C4" s="7">
        <f t="shared" ref="C4:C6" si="0">SEARCH(" ",B4)</f>
        <v>8</v>
      </c>
      <c r="D4" s="7" t="str">
        <f>MID(B4,C4,999)</f>
        <v xml:space="preserve"> Jenkins</v>
      </c>
      <c r="E4" s="6" t="str">
        <f t="shared" ref="E4:E6" si="1">MID(B4,SEARCH(" ",B4),999)</f>
        <v xml:space="preserve"> Jenkins</v>
      </c>
    </row>
    <row r="5" spans="2:5" x14ac:dyDescent="0.25">
      <c r="B5" s="6" t="s">
        <v>24</v>
      </c>
      <c r="C5" s="6">
        <f t="shared" si="0"/>
        <v>4</v>
      </c>
      <c r="D5" s="6" t="str">
        <f>MID(B5,C5,999)</f>
        <v xml:space="preserve"> Martin</v>
      </c>
      <c r="E5" s="6" t="str">
        <f t="shared" si="1"/>
        <v xml:space="preserve"> Martin</v>
      </c>
    </row>
    <row r="6" spans="2:5" x14ac:dyDescent="0.25">
      <c r="B6" s="7" t="s">
        <v>25</v>
      </c>
      <c r="C6" s="7">
        <f t="shared" si="0"/>
        <v>6</v>
      </c>
      <c r="D6" s="7" t="str">
        <f>MID(B6,C6,999)</f>
        <v xml:space="preserve"> Goldfish</v>
      </c>
      <c r="E6" s="6" t="str">
        <f t="shared" si="1"/>
        <v xml:space="preserve"> Goldfish</v>
      </c>
    </row>
    <row r="8" spans="2:5" x14ac:dyDescent="0.25">
      <c r="B8" s="13" t="s">
        <v>69</v>
      </c>
    </row>
    <row r="10" spans="2:5" x14ac:dyDescent="0.25">
      <c r="B10" s="5" t="s">
        <v>70</v>
      </c>
    </row>
  </sheetData>
  <hyperlinks>
    <hyperlink ref="B8" r:id="rId1" display="https://www.automateexcel.com/formulas/extract-text-from-cell/" xr:uid="{B7BCF7C9-BB15-497B-B2B1-02BB36975A5A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Contents</vt:lpstr>
      <vt:lpstr>Sheet1</vt:lpstr>
      <vt:lpstr>Sheet2</vt:lpstr>
      <vt:lpstr>Sheet3</vt:lpstr>
      <vt:lpstr>Sheet4 -1</vt:lpstr>
      <vt:lpstr>Sheet4</vt:lpstr>
      <vt:lpstr>Sheet5</vt:lpstr>
      <vt:lpstr>Sheet6</vt:lpstr>
      <vt:lpstr>Sheet7</vt:lpstr>
      <vt:lpstr>Sheet7-1</vt:lpstr>
      <vt:lpstr>Sheet8</vt:lpstr>
      <vt:lpstr>Sheet9</vt:lpstr>
      <vt:lpstr>Sheet10</vt:lpstr>
      <vt:lpstr>Sheet11</vt:lpstr>
      <vt:lpstr>Sheet12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MELANIE</dc:creator>
  <cp:lastModifiedBy>StevePC2</cp:lastModifiedBy>
  <dcterms:created xsi:type="dcterms:W3CDTF">2020-12-08T11:49:48Z</dcterms:created>
  <dcterms:modified xsi:type="dcterms:W3CDTF">2021-08-31T20:51:29Z</dcterms:modified>
</cp:coreProperties>
</file>