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"/>
    </mc:Choice>
  </mc:AlternateContent>
  <xr:revisionPtr revIDLastSave="0" documentId="13_ncr:1_{39BBA51F-D960-4D9B-8ADE-6CE8329DC38F}" xr6:coauthVersionLast="47" xr6:coauthVersionMax="47" xr10:uidLastSave="{00000000-0000-0000-0000-000000000000}"/>
  <bookViews>
    <workbookView xWindow="-28920" yWindow="-120" windowWidth="29040" windowHeight="15840" xr2:uid="{85756AF8-9354-4BBA-80FF-BF0532E9FFC1}"/>
  </bookViews>
  <sheets>
    <sheet name="Contents" sheetId="9" r:id="rId1"/>
    <sheet name="TimeSheet Main" sheetId="8" r:id="rId2"/>
    <sheet name="TimeSheet 1st" sheetId="5" r:id="rId3"/>
    <sheet name="TimeSheet Round" sheetId="3" r:id="rId4"/>
    <sheet name="TimeSheet with MROUND" sheetId="1" r:id="rId5"/>
    <sheet name="TimeSheet using MOD Function" sheetId="4" r:id="rId6"/>
    <sheet name="TimeSheet with CEILING" sheetId="6" r:id="rId7"/>
    <sheet name="TimeSheet with FLOOR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8" l="1"/>
  <c r="E10" i="8"/>
  <c r="E9" i="8"/>
  <c r="E8" i="8"/>
  <c r="E7" i="8"/>
  <c r="E6" i="8"/>
  <c r="E5" i="8"/>
  <c r="E4" i="8"/>
  <c r="E3" i="8"/>
  <c r="F3" i="7"/>
  <c r="E3" i="7"/>
  <c r="E3" i="6"/>
  <c r="D3" i="6"/>
  <c r="D3" i="7" l="1"/>
  <c r="F5" i="1"/>
  <c r="F6" i="1"/>
  <c r="F7" i="1"/>
  <c r="F8" i="1"/>
  <c r="F9" i="1"/>
  <c r="F10" i="1"/>
  <c r="F11" i="1"/>
  <c r="E5" i="5" l="1"/>
  <c r="E6" i="5"/>
  <c r="E7" i="5"/>
  <c r="E8" i="5"/>
  <c r="E9" i="5"/>
  <c r="E10" i="5"/>
  <c r="E11" i="5"/>
  <c r="E4" i="5"/>
  <c r="E3" i="5"/>
  <c r="E3" i="3" l="1"/>
  <c r="E4" i="3"/>
  <c r="E5" i="3"/>
  <c r="E6" i="3"/>
  <c r="E7" i="3"/>
  <c r="E8" i="3"/>
  <c r="E9" i="3"/>
  <c r="E10" i="3"/>
  <c r="E11" i="3"/>
  <c r="F3" i="1"/>
  <c r="E4" i="4"/>
  <c r="E5" i="4"/>
  <c r="E6" i="4"/>
  <c r="E7" i="4"/>
  <c r="E8" i="4"/>
  <c r="E9" i="4"/>
  <c r="E10" i="4"/>
  <c r="E11" i="4"/>
  <c r="E3" i="4"/>
  <c r="F4" i="1" l="1"/>
  <c r="D4" i="1"/>
  <c r="D5" i="1"/>
  <c r="D6" i="1"/>
  <c r="D7" i="1"/>
  <c r="D8" i="1"/>
  <c r="D9" i="1"/>
  <c r="D10" i="1"/>
  <c r="D11" i="1"/>
  <c r="D3" i="1"/>
  <c r="G11" i="1" l="1"/>
  <c r="G7" i="1"/>
  <c r="G4" i="1"/>
  <c r="G8" i="1"/>
  <c r="G10" i="1"/>
  <c r="G6" i="1"/>
  <c r="G9" i="1"/>
  <c r="G5" i="1"/>
  <c r="G3" i="1"/>
</calcChain>
</file>

<file path=xl/sharedStrings.xml><?xml version="1.0" encoding="utf-8"?>
<sst xmlns="http://schemas.openxmlformats.org/spreadsheetml/2006/main" count="115" uniqueCount="44">
  <si>
    <t>Employee</t>
  </si>
  <si>
    <t>Start Time</t>
  </si>
  <si>
    <t>End Time</t>
  </si>
  <si>
    <t>Normal Time</t>
  </si>
  <si>
    <t>Steve</t>
  </si>
  <si>
    <t>Mel</t>
  </si>
  <si>
    <t>Fred</t>
  </si>
  <si>
    <t>Moira</t>
  </si>
  <si>
    <t>Jane</t>
  </si>
  <si>
    <t>Bob</t>
  </si>
  <si>
    <t>Sam</t>
  </si>
  <si>
    <t>Olivia</t>
  </si>
  <si>
    <t>Hannah</t>
  </si>
  <si>
    <t>Time Worked</t>
  </si>
  <si>
    <t>Clock In</t>
  </si>
  <si>
    <t>Clock Out</t>
  </si>
  <si>
    <t>Actual Start</t>
  </si>
  <si>
    <t>Actual End</t>
  </si>
  <si>
    <t>MROUND</t>
  </si>
  <si>
    <t>CEILING</t>
  </si>
  <si>
    <t>FLOOR</t>
  </si>
  <si>
    <t>=CEILING(C3,"0:15")</t>
  </si>
  <si>
    <t>=FLOOR(C3,"0:15")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</si>
  <si>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</si>
  <si>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</si>
  <si>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</si>
  <si>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</si>
  <si>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</si>
  <si>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</si>
  <si>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</si>
  <si>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</si>
  <si>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</si>
  <si>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</si>
  <si>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</si>
  <si>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TimeSheet Main</t>
  </si>
  <si>
    <t>TimeSheet 1st</t>
  </si>
  <si>
    <t>TimeSheet Round</t>
  </si>
  <si>
    <t>TimeSheet with MROUND</t>
  </si>
  <si>
    <t>TimeSheet using MOD Function</t>
  </si>
  <si>
    <t>TimeSheet with CEILING</t>
  </si>
  <si>
    <t>TimeSheet with FLOOR</t>
  </si>
  <si>
    <t>CALCULATE HOURS BETWEEN TIMES</t>
  </si>
  <si>
    <t>automateexcel.com/formulas/calculate-hours-between-times/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</si>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</sst>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[$-F400]h:mm:ss\ AM/PM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2" borderId="2" xfId="0" applyFont="1" applyFill="1" applyBorder="1"/>
    <xf numFmtId="0" fontId="0" fillId="0" borderId="0" xfId="0" quotePrefix="1"/>
    <xf numFmtId="164" fontId="0" fillId="0" borderId="0" xfId="1" applyFont="1"/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165" fontId="0" fillId="3" borderId="4" xfId="1" applyNumberFormat="1" applyFont="1" applyFill="1" applyBorder="1" applyAlignment="1">
      <alignment horizontal="center" vertical="center"/>
    </xf>
    <xf numFmtId="2" fontId="0" fillId="3" borderId="4" xfId="1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2" fontId="0" fillId="0" borderId="4" xfId="1" applyNumberFormat="1" applyFont="1" applyBorder="1" applyAlignment="1">
      <alignment horizontal="center" vertical="center"/>
    </xf>
    <xf numFmtId="166" fontId="0" fillId="3" borderId="4" xfId="1" applyNumberFormat="1" applyFont="1" applyFill="1" applyBorder="1" applyAlignment="1">
      <alignment horizontal="center" vertical="center"/>
    </xf>
    <xf numFmtId="166" fontId="0" fillId="0" borderId="4" xfId="1" applyNumberFormat="1" applyFont="1" applyBorder="1" applyAlignment="1">
      <alignment horizontal="center" vertical="center"/>
    </xf>
    <xf numFmtId="166" fontId="0" fillId="0" borderId="4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7" fillId="0" borderId="0" xfId="3" applyFont="1" applyBorder="1"/>
    <xf numFmtId="0" fontId="6" fillId="0" borderId="0" xfId="5"/>
    <xf numFmtId="0" fontId="5" fillId="0" borderId="0" xfId="0" applyFont="1"/>
    <xf numFmtId="0" fontId="3" fillId="0" borderId="5" xfId="3"/>
    <xf numFmtId="0" fontId="4" fillId="0" borderId="0" xfId="4"/>
    <xf numFmtId="0" fontId="5" fillId="0" borderId="0" xfId="0" quotePrefix="1" applyFont="1"/>
  </cellXfs>
  <cellStyles count="6">
    <cellStyle name="Comma" xfId="1" builtinId="3"/>
    <cellStyle name="Currency 2" xfId="2" xr:uid="{18E0EAE9-66FA-4CEC-B7E6-A991C5C3F427}"/>
    <cellStyle name="Heading 1" xfId="3" builtinId="16"/>
    <cellStyle name="Heading 4" xfId="4" builtinId="19"/>
    <cellStyle name="Hyperlink" xfId="5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9DFD1BA2-68E8-4429-959E-2E6761781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0DC41483-7B9F-4F92-8239-F7A80812274A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4928382-F67E-4D63-BEB8-9B638B9C6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AC6D38B1-53E6-47F8-975F-D2DA9858BD1A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13</xdr:row>
      <xdr:rowOff>152400</xdr:rowOff>
    </xdr:from>
    <xdr:to>
      <xdr:col>5</xdr:col>
      <xdr:colOff>311150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BB7710-812C-49E3-8956-0B4DBE2A5467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292100</xdr:colOff>
      <xdr:row>13</xdr:row>
      <xdr:rowOff>152400</xdr:rowOff>
    </xdr:from>
    <xdr:to>
      <xdr:col>5</xdr:col>
      <xdr:colOff>311150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3B909-9D43-47A6-B1B8-EF22EF01DB69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</xdr:colOff>
      <xdr:row>13</xdr:row>
      <xdr:rowOff>152400</xdr:rowOff>
    </xdr:from>
    <xdr:to>
      <xdr:col>5</xdr:col>
      <xdr:colOff>368300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8F5D5F-5E0C-4369-801D-2816B47FA219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806450</xdr:colOff>
      <xdr:row>14</xdr:row>
      <xdr:rowOff>152400</xdr:rowOff>
    </xdr:from>
    <xdr:to>
      <xdr:col>5</xdr:col>
      <xdr:colOff>177800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A660B9-69FB-45FE-9AE8-7AA2BE1C144F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473075</xdr:colOff>
      <xdr:row>13</xdr:row>
      <xdr:rowOff>152400</xdr:rowOff>
    </xdr:from>
    <xdr:to>
      <xdr:col>6</xdr:col>
      <xdr:colOff>15875</xdr:colOff>
      <xdr:row>15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1D0629-0065-46CC-A75B-0667005A716F}"/>
            </a:ext>
          </a:extLst>
        </xdr:cNvPr>
        <xdr:cNvSpPr/>
      </xdr:nvSpPr>
      <xdr:spPr>
        <a:xfrm>
          <a:off x="2921000" y="2628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977900</xdr:colOff>
      <xdr:row>5</xdr:row>
      <xdr:rowOff>152400</xdr:rowOff>
    </xdr:from>
    <xdr:to>
      <xdr:col>4</xdr:col>
      <xdr:colOff>777875</xdr:colOff>
      <xdr:row>7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82AC4A-EFDC-447D-B2E9-DD30772E312F}"/>
            </a:ext>
          </a:extLst>
        </xdr:cNvPr>
        <xdr:cNvSpPr/>
      </xdr:nvSpPr>
      <xdr:spPr>
        <a:xfrm>
          <a:off x="2921000" y="1104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1082675</xdr:colOff>
      <xdr:row>7</xdr:row>
      <xdr:rowOff>152400</xdr:rowOff>
    </xdr:from>
    <xdr:to>
      <xdr:col>4</xdr:col>
      <xdr:colOff>854075</xdr:colOff>
      <xdr:row>9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2436BB-9877-47E2-9BF4-EDB5441D53F8}"/>
            </a:ext>
          </a:extLst>
        </xdr:cNvPr>
        <xdr:cNvSpPr/>
      </xdr:nvSpPr>
      <xdr:spPr>
        <a:xfrm>
          <a:off x="2921000" y="1485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AF3365-CB18-4DCE-A226-E4B1490E361D}" name="Table1" displayName="Table1" ref="B4:B11" totalsRowShown="0">
  <tableColumns count="1">
    <tableColumn id="1" xr3:uid="{D916D597-7416-45CB-BD05-A8752E653381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3A2007-93BA-4EC4-89A8-A4690E71B176}" name="Table2" displayName="Table2" ref="F4:F7" totalsRowShown="0" headerRowDxfId="0">
  <tableColumns count="1">
    <tableColumn id="1" xr3:uid="{34241A7E-00FB-460F-AB0E-448DF08FDA91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alculate-hours-between-tim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alculate-hours-between-time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alculate-hours-between-times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alculate-hours-between-time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alculate-hours-between-times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calculate-hours-between-times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utomateexcel.com/formulas/calculate-hours-between-times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utomateexcel.com/formulas/calculate-hours-between-tim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2E70-0AA8-438D-AAD6-7B2CF0324B07}">
  <sheetPr codeName="Sheet8"/>
  <dimension ref="A1:F47"/>
  <sheetViews>
    <sheetView tabSelected="1" workbookViewId="0">
      <selection activeCell="L16" sqref="L16"/>
    </sheetView>
  </sheetViews>
  <sheetFormatPr defaultRowHeight="15" x14ac:dyDescent="0.25"/>
  <cols>
    <col min="1" max="1" width="9.140625" style="4"/>
    <col min="2" max="2" width="37.5703125" style="4" customWidth="1"/>
    <col min="3" max="5" width="9.140625" style="4"/>
    <col min="6" max="6" width="42.28515625" style="4" customWidth="1"/>
    <col min="7" max="16384" width="9.140625" style="4"/>
  </cols>
  <sheetData>
    <row r="1" spans="1:6" ht="23.25" x14ac:dyDescent="0.35">
      <c r="A1" s="22" t="s">
        <v>41</v>
      </c>
    </row>
    <row r="2" spans="1:6" x14ac:dyDescent="0.25">
      <c r="B2" s="23" t="s">
        <v>42</v>
      </c>
    </row>
    <row r="4" spans="1:6" x14ac:dyDescent="0.25">
      <c r="B4" s="4" t="s">
        <v>23</v>
      </c>
      <c r="F4" s="24" t="s">
        <v>24</v>
      </c>
    </row>
    <row r="5" spans="1:6" x14ac:dyDescent="0.25">
      <c r="B5" s="23" t="s">
        <v>34</v>
      </c>
      <c r="F5" s="23" t="s">
        <v>25</v>
      </c>
    </row>
    <row r="6" spans="1:6" x14ac:dyDescent="0.25">
      <c r="B6" s="23" t="s">
        <v>35</v>
      </c>
      <c r="F6" s="23" t="s">
        <v>26</v>
      </c>
    </row>
    <row r="7" spans="1:6" x14ac:dyDescent="0.25">
      <c r="B7" s="23" t="s">
        <v>36</v>
      </c>
      <c r="F7" s="23" t="s">
        <v>27</v>
      </c>
    </row>
    <row r="8" spans="1:6" x14ac:dyDescent="0.25">
      <c r="B8" s="23" t="s">
        <v>37</v>
      </c>
    </row>
    <row r="9" spans="1:6" x14ac:dyDescent="0.25">
      <c r="B9" s="23" t="s">
        <v>38</v>
      </c>
    </row>
    <row r="10" spans="1:6" x14ac:dyDescent="0.25">
      <c r="B10" s="23" t="s">
        <v>39</v>
      </c>
    </row>
    <row r="11" spans="1:6" x14ac:dyDescent="0.25">
      <c r="B11" s="23" t="s">
        <v>40</v>
      </c>
    </row>
    <row r="12" spans="1:6" x14ac:dyDescent="0.25">
      <c r="F12" s="24"/>
    </row>
    <row r="13" spans="1:6" ht="20.25" thickBot="1" x14ac:dyDescent="0.35">
      <c r="B13" s="25" t="s">
        <v>28</v>
      </c>
    </row>
    <row r="14" spans="1:6" ht="15.75" thickTop="1" x14ac:dyDescent="0.25">
      <c r="B14" s="26" t="s">
        <v>29</v>
      </c>
    </row>
    <row r="37" spans="2:2" x14ac:dyDescent="0.25">
      <c r="B37" s="27" t="s">
        <v>30</v>
      </c>
    </row>
    <row r="38" spans="2:2" x14ac:dyDescent="0.25">
      <c r="B38" s="27" t="s">
        <v>31</v>
      </c>
    </row>
    <row r="39" spans="2:2" x14ac:dyDescent="0.25">
      <c r="B39" s="27" t="s">
        <v>32</v>
      </c>
    </row>
    <row r="47" spans="2:2" x14ac:dyDescent="0.25">
      <c r="B47" s="26" t="s">
        <v>33</v>
      </c>
    </row>
  </sheetData>
  <dataConsolidate/>
  <hyperlinks>
    <hyperlink ref="B2" r:id="rId1" display="https://www.automateexcel.com/formulas/calculate-hours-between-times/" xr:uid="{358D59F9-CA64-464A-80F3-D528DEB9BA7E}"/>
    <hyperlink ref="F5" r:id="rId2" xr:uid="{1F7C56F9-F69D-43B3-B7F3-E9D6ADFF4972}"/>
    <hyperlink ref="F6" r:id="rId3" xr:uid="{984D4D18-7A9E-4076-9788-EAF177B603CA}"/>
    <hyperlink ref="F7" r:id="rId4" xr:uid="{B5666D8E-C4C2-4A2E-9FB3-86201243FB64}"/>
    <hyperlink ref="B5" location="'TimeSheet Main'!$A$1" display="TimeSheet Main" xr:uid="{3F5D2BB0-B5B6-49D6-9B48-2AF849EE1BAC}"/>
    <hyperlink ref="B6" location="'TimeSheet 1st'!$A$1" display="TimeSheet 1st" xr:uid="{FB021304-28BD-4205-A294-279910BCC08A}"/>
    <hyperlink ref="B7" location="'TimeSheet Round'!$A$1" display="TimeSheet Round" xr:uid="{B1B9231D-779E-4A3B-BE07-25433DD397F3}"/>
    <hyperlink ref="B8" location="'TimeSheet with MROUND'!$A$1" display="TimeSheet with MROUND" xr:uid="{65F83CE2-02A4-4FAC-914C-AA94AF15E12D}"/>
    <hyperlink ref="B9" location="'TimeSheet using MOD Function'!$A$1" display="TimeSheet using MOD Function" xr:uid="{4B2E6603-CFE6-4297-8E25-6155707B383F}"/>
    <hyperlink ref="B10" location="'TimeSheet with CEILING'!$A$1" display="TimeSheet with CEILING" xr:uid="{8E6CEE33-42D4-4F3D-AF98-EEFB048CE629}"/>
    <hyperlink ref="B11" location="'TimeSheet with FLOOR'!$A$1" display="TimeSheet with FLOOR" xr:uid="{E45DD472-C6BB-45F9-BA00-685D83E2BB5F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B81F2-CA9E-4404-83FB-A1543D3291D5}">
  <sheetPr codeName="Sheet1"/>
  <dimension ref="B2:E15"/>
  <sheetViews>
    <sheetView showGridLines="0" workbookViewId="0">
      <selection activeCell="B2" sqref="B2:E11"/>
    </sheetView>
  </sheetViews>
  <sheetFormatPr defaultRowHeight="15" x14ac:dyDescent="0.25"/>
  <cols>
    <col min="1" max="1" width="4" style="4" customWidth="1"/>
    <col min="2" max="2" width="12" style="4" customWidth="1"/>
    <col min="3" max="3" width="12.140625" style="4" customWidth="1"/>
    <col min="4" max="4" width="11.28515625" style="4" customWidth="1"/>
    <col min="5" max="5" width="15.140625" style="4" customWidth="1"/>
    <col min="6" max="16384" width="9.140625" style="4"/>
  </cols>
  <sheetData>
    <row r="2" spans="2:5" x14ac:dyDescent="0.25">
      <c r="B2" s="5" t="s">
        <v>0</v>
      </c>
      <c r="C2" s="5" t="s">
        <v>14</v>
      </c>
      <c r="D2" s="5" t="s">
        <v>15</v>
      </c>
      <c r="E2" s="5" t="s">
        <v>13</v>
      </c>
    </row>
    <row r="3" spans="2:5" x14ac:dyDescent="0.25">
      <c r="B3" s="6" t="s">
        <v>4</v>
      </c>
      <c r="C3" s="7">
        <v>0.34375</v>
      </c>
      <c r="D3" s="7">
        <v>0.68888888888888899</v>
      </c>
      <c r="E3" s="12">
        <f>(D3-C3)*24</f>
        <v>8.283333333333335</v>
      </c>
    </row>
    <row r="4" spans="2:5" x14ac:dyDescent="0.25">
      <c r="B4" s="9" t="s">
        <v>5</v>
      </c>
      <c r="C4" s="10">
        <v>0.32291666666666669</v>
      </c>
      <c r="D4" s="10">
        <v>0.76041666666666663</v>
      </c>
      <c r="E4" s="14">
        <f t="shared" ref="E4:E11" si="0">(D4-C4)*24</f>
        <v>10.499999999999998</v>
      </c>
    </row>
    <row r="5" spans="2:5" x14ac:dyDescent="0.25">
      <c r="B5" s="6" t="s">
        <v>6</v>
      </c>
      <c r="C5" s="7">
        <v>0.38472222222222219</v>
      </c>
      <c r="D5" s="7">
        <v>0.71597222222222223</v>
      </c>
      <c r="E5" s="12">
        <f t="shared" si="0"/>
        <v>7.9500000000000011</v>
      </c>
    </row>
    <row r="6" spans="2:5" x14ac:dyDescent="0.25">
      <c r="B6" s="9" t="s">
        <v>7</v>
      </c>
      <c r="C6" s="10">
        <v>0.35138888888888892</v>
      </c>
      <c r="D6" s="10">
        <v>0.75069444444444444</v>
      </c>
      <c r="E6" s="14">
        <f t="shared" si="0"/>
        <v>9.5833333333333321</v>
      </c>
    </row>
    <row r="7" spans="2:5" x14ac:dyDescent="0.25">
      <c r="B7" s="6" t="s">
        <v>8</v>
      </c>
      <c r="C7" s="7">
        <v>0.30416666666666664</v>
      </c>
      <c r="D7" s="7">
        <v>0.77222222222222225</v>
      </c>
      <c r="E7" s="12">
        <f t="shared" si="0"/>
        <v>11.233333333333334</v>
      </c>
    </row>
    <row r="8" spans="2:5" x14ac:dyDescent="0.25">
      <c r="B8" s="9" t="s">
        <v>9</v>
      </c>
      <c r="C8" s="10">
        <v>0.29305555555555557</v>
      </c>
      <c r="D8" s="10">
        <v>0.74444444444444446</v>
      </c>
      <c r="E8" s="14">
        <f t="shared" si="0"/>
        <v>10.833333333333334</v>
      </c>
    </row>
    <row r="9" spans="2:5" x14ac:dyDescent="0.25">
      <c r="B9" s="6" t="s">
        <v>10</v>
      </c>
      <c r="C9" s="7">
        <v>0.30208333333333331</v>
      </c>
      <c r="D9" s="7">
        <v>0.71944444444444444</v>
      </c>
      <c r="E9" s="12">
        <f t="shared" si="0"/>
        <v>10.016666666666667</v>
      </c>
    </row>
    <row r="10" spans="2:5" x14ac:dyDescent="0.25">
      <c r="B10" s="9" t="s">
        <v>11</v>
      </c>
      <c r="C10" s="10">
        <v>0.3430555555555555</v>
      </c>
      <c r="D10" s="10">
        <v>0.81319444444444444</v>
      </c>
      <c r="E10" s="14">
        <f t="shared" si="0"/>
        <v>11.283333333333335</v>
      </c>
    </row>
    <row r="11" spans="2:5" x14ac:dyDescent="0.25">
      <c r="B11" s="6" t="s">
        <v>12</v>
      </c>
      <c r="C11" s="7">
        <v>0.3125</v>
      </c>
      <c r="D11" s="7">
        <v>0.68888888888888899</v>
      </c>
      <c r="E11" s="12">
        <f t="shared" si="0"/>
        <v>9.033333333333335</v>
      </c>
    </row>
    <row r="13" spans="2:5" x14ac:dyDescent="0.25">
      <c r="B13" s="23" t="s">
        <v>42</v>
      </c>
    </row>
    <row r="15" spans="2:5" x14ac:dyDescent="0.25">
      <c r="B15" s="24" t="s">
        <v>43</v>
      </c>
    </row>
  </sheetData>
  <hyperlinks>
    <hyperlink ref="B13" r:id="rId1" display="https://www.automateexcel.com/formulas/calculate-hours-between-times/" xr:uid="{519D98A9-D28C-4EEE-A3E6-8D0094E7F362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58DA6-70B6-405F-B0CD-19A01F79B2D5}">
  <sheetPr codeName="Sheet2"/>
  <dimension ref="B2:E15"/>
  <sheetViews>
    <sheetView showGridLines="0" workbookViewId="0">
      <selection activeCell="E3" sqref="E3"/>
    </sheetView>
  </sheetViews>
  <sheetFormatPr defaultRowHeight="15" x14ac:dyDescent="0.25"/>
  <cols>
    <col min="1" max="1" width="4" style="4" customWidth="1"/>
    <col min="2" max="2" width="12" style="4" customWidth="1"/>
    <col min="3" max="3" width="12.140625" style="4" customWidth="1"/>
    <col min="4" max="4" width="11.28515625" style="4" customWidth="1"/>
    <col min="5" max="5" width="15.140625" style="4" customWidth="1"/>
    <col min="6" max="16384" width="9.140625" style="4"/>
  </cols>
  <sheetData>
    <row r="2" spans="2:5" x14ac:dyDescent="0.25">
      <c r="B2" s="5" t="s">
        <v>0</v>
      </c>
      <c r="C2" s="5" t="s">
        <v>14</v>
      </c>
      <c r="D2" s="5" t="s">
        <v>15</v>
      </c>
      <c r="E2" s="5" t="s">
        <v>13</v>
      </c>
    </row>
    <row r="3" spans="2:5" x14ac:dyDescent="0.25">
      <c r="B3" s="6" t="s">
        <v>4</v>
      </c>
      <c r="C3" s="12">
        <v>0.34375</v>
      </c>
      <c r="D3" s="12">
        <v>0.68888888888888899</v>
      </c>
      <c r="E3" s="12">
        <f>(D3-C3)*24</f>
        <v>8.283333333333335</v>
      </c>
    </row>
    <row r="4" spans="2:5" x14ac:dyDescent="0.25">
      <c r="B4" s="9" t="s">
        <v>5</v>
      </c>
      <c r="C4" s="13">
        <v>0.32291666666666669</v>
      </c>
      <c r="D4" s="13">
        <v>0.76041666666666663</v>
      </c>
      <c r="E4" s="14">
        <f t="shared" ref="E4:E11" si="0">(D4-C4)*24</f>
        <v>10.499999999999998</v>
      </c>
    </row>
    <row r="5" spans="2:5" x14ac:dyDescent="0.25">
      <c r="B5" s="6" t="s">
        <v>6</v>
      </c>
      <c r="C5" s="12">
        <v>0.38472222222222219</v>
      </c>
      <c r="D5" s="12">
        <v>0.71597222222222223</v>
      </c>
      <c r="E5" s="12">
        <f t="shared" si="0"/>
        <v>7.9500000000000011</v>
      </c>
    </row>
    <row r="6" spans="2:5" x14ac:dyDescent="0.25">
      <c r="B6" s="9" t="s">
        <v>7</v>
      </c>
      <c r="C6" s="13">
        <v>0.35138888888888892</v>
      </c>
      <c r="D6" s="13">
        <v>0.75069444444444444</v>
      </c>
      <c r="E6" s="14">
        <f t="shared" si="0"/>
        <v>9.5833333333333321</v>
      </c>
    </row>
    <row r="7" spans="2:5" x14ac:dyDescent="0.25">
      <c r="B7" s="6" t="s">
        <v>8</v>
      </c>
      <c r="C7" s="12">
        <v>0.30416666666666664</v>
      </c>
      <c r="D7" s="12">
        <v>0.77222222222222225</v>
      </c>
      <c r="E7" s="12">
        <f t="shared" si="0"/>
        <v>11.233333333333334</v>
      </c>
    </row>
    <row r="8" spans="2:5" x14ac:dyDescent="0.25">
      <c r="B8" s="9" t="s">
        <v>9</v>
      </c>
      <c r="C8" s="13">
        <v>0.29305555555555557</v>
      </c>
      <c r="D8" s="13">
        <v>0.74444444444444446</v>
      </c>
      <c r="E8" s="14">
        <f t="shared" si="0"/>
        <v>10.833333333333334</v>
      </c>
    </row>
    <row r="9" spans="2:5" x14ac:dyDescent="0.25">
      <c r="B9" s="6" t="s">
        <v>10</v>
      </c>
      <c r="C9" s="12">
        <v>0.30208333333333331</v>
      </c>
      <c r="D9" s="12">
        <v>0.71944444444444444</v>
      </c>
      <c r="E9" s="12">
        <f t="shared" si="0"/>
        <v>10.016666666666667</v>
      </c>
    </row>
    <row r="10" spans="2:5" x14ac:dyDescent="0.25">
      <c r="B10" s="9" t="s">
        <v>11</v>
      </c>
      <c r="C10" s="13">
        <v>0.3430555555555555</v>
      </c>
      <c r="D10" s="13">
        <v>0.81319444444444444</v>
      </c>
      <c r="E10" s="14">
        <f t="shared" si="0"/>
        <v>11.283333333333335</v>
      </c>
    </row>
    <row r="11" spans="2:5" x14ac:dyDescent="0.25">
      <c r="B11" s="6" t="s">
        <v>12</v>
      </c>
      <c r="C11" s="12">
        <v>0.3125</v>
      </c>
      <c r="D11" s="12">
        <v>0.68888888888888899</v>
      </c>
      <c r="E11" s="12">
        <f t="shared" si="0"/>
        <v>9.033333333333335</v>
      </c>
    </row>
    <row r="13" spans="2:5" x14ac:dyDescent="0.25">
      <c r="B13" s="23" t="s">
        <v>42</v>
      </c>
    </row>
    <row r="15" spans="2:5" x14ac:dyDescent="0.25">
      <c r="B15" s="24" t="s">
        <v>43</v>
      </c>
    </row>
  </sheetData>
  <hyperlinks>
    <hyperlink ref="B13" r:id="rId1" display="https://www.automateexcel.com/formulas/calculate-hours-between-times/" xr:uid="{83A5E5D9-ED8A-4DD0-BF48-0A67935D151D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28FA-14D0-4C14-BE56-95C4A10A26FA}">
  <sheetPr codeName="Sheet3"/>
  <dimension ref="B2:E15"/>
  <sheetViews>
    <sheetView showGridLines="0" workbookViewId="0">
      <selection activeCell="C2" sqref="C2:D11"/>
    </sheetView>
  </sheetViews>
  <sheetFormatPr defaultRowHeight="15" x14ac:dyDescent="0.25"/>
  <cols>
    <col min="1" max="1" width="3.140625" customWidth="1"/>
    <col min="2" max="2" width="12" customWidth="1"/>
    <col min="3" max="3" width="12.140625" customWidth="1"/>
    <col min="4" max="4" width="11.28515625" customWidth="1"/>
    <col min="5" max="5" width="15.140625" customWidth="1"/>
  </cols>
  <sheetData>
    <row r="2" spans="2:5" x14ac:dyDescent="0.25">
      <c r="B2" s="5" t="s">
        <v>0</v>
      </c>
      <c r="C2" s="5" t="s">
        <v>14</v>
      </c>
      <c r="D2" s="5" t="s">
        <v>15</v>
      </c>
      <c r="E2" s="5" t="s">
        <v>13</v>
      </c>
    </row>
    <row r="3" spans="2:5" x14ac:dyDescent="0.25">
      <c r="B3" s="6" t="s">
        <v>4</v>
      </c>
      <c r="C3" s="7">
        <v>0.34375</v>
      </c>
      <c r="D3" s="7">
        <v>0.68888888888888899</v>
      </c>
      <c r="E3" s="8">
        <f>ROUND((D3-C3)*24,1)</f>
        <v>8.3000000000000007</v>
      </c>
    </row>
    <row r="4" spans="2:5" x14ac:dyDescent="0.25">
      <c r="B4" s="9" t="s">
        <v>5</v>
      </c>
      <c r="C4" s="10">
        <v>0.32291666666666669</v>
      </c>
      <c r="D4" s="10">
        <v>0.76041666666666663</v>
      </c>
      <c r="E4" s="11">
        <f t="shared" ref="E4:E11" si="0">ROUND((D4-C4)*24,1)</f>
        <v>10.5</v>
      </c>
    </row>
    <row r="5" spans="2:5" x14ac:dyDescent="0.25">
      <c r="B5" s="6" t="s">
        <v>6</v>
      </c>
      <c r="C5" s="7">
        <v>0.38472222222222219</v>
      </c>
      <c r="D5" s="7">
        <v>0.71597222222222223</v>
      </c>
      <c r="E5" s="8">
        <f t="shared" si="0"/>
        <v>8</v>
      </c>
    </row>
    <row r="6" spans="2:5" x14ac:dyDescent="0.25">
      <c r="B6" s="9" t="s">
        <v>7</v>
      </c>
      <c r="C6" s="10">
        <v>0.35138888888888892</v>
      </c>
      <c r="D6" s="10">
        <v>0.75069444444444444</v>
      </c>
      <c r="E6" s="11">
        <f t="shared" si="0"/>
        <v>9.6</v>
      </c>
    </row>
    <row r="7" spans="2:5" x14ac:dyDescent="0.25">
      <c r="B7" s="6" t="s">
        <v>8</v>
      </c>
      <c r="C7" s="7">
        <v>0.30416666666666664</v>
      </c>
      <c r="D7" s="7">
        <v>0.77222222222222225</v>
      </c>
      <c r="E7" s="8">
        <f t="shared" si="0"/>
        <v>11.2</v>
      </c>
    </row>
    <row r="8" spans="2:5" x14ac:dyDescent="0.25">
      <c r="B8" s="9" t="s">
        <v>9</v>
      </c>
      <c r="C8" s="10">
        <v>0.29305555555555557</v>
      </c>
      <c r="D8" s="10">
        <v>0.74444444444444446</v>
      </c>
      <c r="E8" s="11">
        <f t="shared" si="0"/>
        <v>10.8</v>
      </c>
    </row>
    <row r="9" spans="2:5" x14ac:dyDescent="0.25">
      <c r="B9" s="6" t="s">
        <v>10</v>
      </c>
      <c r="C9" s="7">
        <v>0.30208333333333331</v>
      </c>
      <c r="D9" s="7">
        <v>0.71944444444444444</v>
      </c>
      <c r="E9" s="8">
        <f t="shared" si="0"/>
        <v>10</v>
      </c>
    </row>
    <row r="10" spans="2:5" x14ac:dyDescent="0.25">
      <c r="B10" s="9" t="s">
        <v>11</v>
      </c>
      <c r="C10" s="10">
        <v>0.3430555555555555</v>
      </c>
      <c r="D10" s="10">
        <v>0.81319444444444444</v>
      </c>
      <c r="E10" s="11">
        <f t="shared" si="0"/>
        <v>11.3</v>
      </c>
    </row>
    <row r="11" spans="2:5" x14ac:dyDescent="0.25">
      <c r="B11" s="6" t="s">
        <v>12</v>
      </c>
      <c r="C11" s="7">
        <v>0.3125</v>
      </c>
      <c r="D11" s="7">
        <v>0.68888888888888899</v>
      </c>
      <c r="E11" s="8">
        <f t="shared" si="0"/>
        <v>9</v>
      </c>
    </row>
    <row r="13" spans="2:5" x14ac:dyDescent="0.25">
      <c r="B13" s="23" t="s">
        <v>42</v>
      </c>
    </row>
    <row r="15" spans="2:5" x14ac:dyDescent="0.25">
      <c r="B15" s="24" t="s">
        <v>43</v>
      </c>
    </row>
  </sheetData>
  <hyperlinks>
    <hyperlink ref="B13" r:id="rId1" display="https://www.automateexcel.com/formulas/calculate-hours-between-times/" xr:uid="{A21C730C-19E2-4805-8F17-764E1D842614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C82C-D431-423D-8574-7292B3E874DA}">
  <sheetPr codeName="Sheet4"/>
  <dimension ref="B2:R16"/>
  <sheetViews>
    <sheetView showGridLines="0" workbookViewId="0">
      <selection activeCell="G3" sqref="G3"/>
    </sheetView>
  </sheetViews>
  <sheetFormatPr defaultRowHeight="15" x14ac:dyDescent="0.25"/>
  <cols>
    <col min="2" max="2" width="12" customWidth="1"/>
    <col min="3" max="3" width="10.5703125" bestFit="1" customWidth="1"/>
    <col min="4" max="4" width="13.28515625" style="4" customWidth="1"/>
    <col min="5" max="5" width="11.5703125" customWidth="1"/>
    <col min="6" max="6" width="12.42578125" style="4" customWidth="1"/>
    <col min="7" max="7" width="14.5703125" customWidth="1"/>
  </cols>
  <sheetData>
    <row r="2" spans="2:18" x14ac:dyDescent="0.25">
      <c r="B2" s="5" t="s">
        <v>0</v>
      </c>
      <c r="C2" s="1" t="s">
        <v>14</v>
      </c>
      <c r="D2" s="1" t="s">
        <v>16</v>
      </c>
      <c r="E2" s="1" t="s">
        <v>15</v>
      </c>
      <c r="F2" s="1" t="s">
        <v>17</v>
      </c>
      <c r="G2" s="15" t="s">
        <v>3</v>
      </c>
    </row>
    <row r="3" spans="2:18" x14ac:dyDescent="0.25">
      <c r="B3" s="6" t="s">
        <v>4</v>
      </c>
      <c r="C3" s="7">
        <v>0.34375</v>
      </c>
      <c r="D3" s="7">
        <f>MROUND(C3,"0:15")</f>
        <v>0.34375</v>
      </c>
      <c r="E3" s="7">
        <v>0.68888888888888899</v>
      </c>
      <c r="F3" s="7">
        <f>MROUND(E3,"0:15")</f>
        <v>0.6875</v>
      </c>
      <c r="G3" s="16">
        <f>(F3-D3)*24</f>
        <v>8.25</v>
      </c>
    </row>
    <row r="4" spans="2:18" x14ac:dyDescent="0.25">
      <c r="B4" s="9" t="s">
        <v>5</v>
      </c>
      <c r="C4" s="10">
        <v>0.32291666666666669</v>
      </c>
      <c r="D4" s="10">
        <f t="shared" ref="D4:D11" si="0">MROUND(C4,"0:15")</f>
        <v>0.32291666666666663</v>
      </c>
      <c r="E4" s="10">
        <v>0.76041666666666663</v>
      </c>
      <c r="F4" s="10">
        <f t="shared" ref="F4:F11" si="1">MROUND(E4,"0:15")</f>
        <v>0.76041666666666663</v>
      </c>
      <c r="G4" s="17">
        <f t="shared" ref="G4:G11" si="2">(F4-D4)*24</f>
        <v>10.5</v>
      </c>
    </row>
    <row r="5" spans="2:18" x14ac:dyDescent="0.25">
      <c r="B5" s="6" t="s">
        <v>6</v>
      </c>
      <c r="C5" s="7">
        <v>0.38472222222222219</v>
      </c>
      <c r="D5" s="7">
        <f t="shared" si="0"/>
        <v>0.38541666666666663</v>
      </c>
      <c r="E5" s="7">
        <v>0.71597222222222223</v>
      </c>
      <c r="F5" s="7">
        <f t="shared" si="1"/>
        <v>0.71875</v>
      </c>
      <c r="G5" s="16">
        <f t="shared" si="2"/>
        <v>8</v>
      </c>
    </row>
    <row r="6" spans="2:18" x14ac:dyDescent="0.25">
      <c r="B6" s="9" t="s">
        <v>7</v>
      </c>
      <c r="C6" s="10">
        <v>0.35138888888888892</v>
      </c>
      <c r="D6" s="10">
        <f t="shared" si="0"/>
        <v>0.35416666666666663</v>
      </c>
      <c r="E6" s="10">
        <v>0.75069444444444444</v>
      </c>
      <c r="F6" s="10">
        <f t="shared" si="1"/>
        <v>0.75</v>
      </c>
      <c r="G6" s="17">
        <f t="shared" si="2"/>
        <v>9.5</v>
      </c>
    </row>
    <row r="7" spans="2:18" x14ac:dyDescent="0.25">
      <c r="B7" s="6" t="s">
        <v>8</v>
      </c>
      <c r="C7" s="7">
        <v>0.30416666666666664</v>
      </c>
      <c r="D7" s="7">
        <f t="shared" si="0"/>
        <v>0.30208333333333331</v>
      </c>
      <c r="E7" s="7">
        <v>0.77222222222222225</v>
      </c>
      <c r="F7" s="7">
        <f t="shared" si="1"/>
        <v>0.77083333333333326</v>
      </c>
      <c r="G7" s="16">
        <f t="shared" si="2"/>
        <v>11.249999999999998</v>
      </c>
    </row>
    <row r="8" spans="2:18" x14ac:dyDescent="0.25">
      <c r="B8" s="9" t="s">
        <v>9</v>
      </c>
      <c r="C8" s="10">
        <v>0.29305555555555557</v>
      </c>
      <c r="D8" s="10">
        <f t="shared" si="0"/>
        <v>0.29166666666666663</v>
      </c>
      <c r="E8" s="10">
        <v>0.74444444444444446</v>
      </c>
      <c r="F8" s="10">
        <f t="shared" si="1"/>
        <v>0.73958333333333326</v>
      </c>
      <c r="G8" s="17">
        <f t="shared" si="2"/>
        <v>10.75</v>
      </c>
    </row>
    <row r="9" spans="2:18" x14ac:dyDescent="0.25">
      <c r="B9" s="6" t="s">
        <v>10</v>
      </c>
      <c r="C9" s="7">
        <v>0.30208333333333331</v>
      </c>
      <c r="D9" s="7">
        <f t="shared" si="0"/>
        <v>0.30208333333333331</v>
      </c>
      <c r="E9" s="7">
        <v>0.71944444444444444</v>
      </c>
      <c r="F9" s="7">
        <f t="shared" si="1"/>
        <v>0.71875</v>
      </c>
      <c r="G9" s="16">
        <f t="shared" si="2"/>
        <v>10</v>
      </c>
    </row>
    <row r="10" spans="2:18" x14ac:dyDescent="0.25">
      <c r="B10" s="9" t="s">
        <v>11</v>
      </c>
      <c r="C10" s="10">
        <v>0.3430555555555555</v>
      </c>
      <c r="D10" s="10">
        <f t="shared" si="0"/>
        <v>0.34375</v>
      </c>
      <c r="E10" s="10">
        <v>0.81319444444444444</v>
      </c>
      <c r="F10" s="10">
        <f t="shared" si="1"/>
        <v>0.8125</v>
      </c>
      <c r="G10" s="17">
        <f t="shared" si="2"/>
        <v>11.25</v>
      </c>
    </row>
    <row r="11" spans="2:18" x14ac:dyDescent="0.25">
      <c r="B11" s="6" t="s">
        <v>12</v>
      </c>
      <c r="C11" s="7">
        <v>0.3125</v>
      </c>
      <c r="D11" s="7">
        <f t="shared" si="0"/>
        <v>0.3125</v>
      </c>
      <c r="E11" s="7">
        <v>0.68888888888888899</v>
      </c>
      <c r="F11" s="7">
        <f t="shared" si="1"/>
        <v>0.6875</v>
      </c>
      <c r="G11" s="18">
        <f t="shared" si="2"/>
        <v>9</v>
      </c>
    </row>
    <row r="12" spans="2:18" x14ac:dyDescent="0.25">
      <c r="R12" s="4"/>
    </row>
    <row r="14" spans="2:18" x14ac:dyDescent="0.25">
      <c r="B14" s="23" t="s">
        <v>42</v>
      </c>
    </row>
    <row r="16" spans="2:18" x14ac:dyDescent="0.25">
      <c r="B16" s="24" t="s">
        <v>43</v>
      </c>
    </row>
  </sheetData>
  <hyperlinks>
    <hyperlink ref="B14" r:id="rId1" display="https://www.automateexcel.com/formulas/calculate-hours-between-times/" xr:uid="{8E8F2AE9-4163-46E3-8247-BA82322FF386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8455-9C89-47A8-930A-B6649DE9495D}">
  <sheetPr codeName="Sheet5"/>
  <dimension ref="B2:F15"/>
  <sheetViews>
    <sheetView showGridLines="0" workbookViewId="0">
      <selection activeCell="J17" sqref="J17"/>
    </sheetView>
  </sheetViews>
  <sheetFormatPr defaultRowHeight="15" x14ac:dyDescent="0.25"/>
  <cols>
    <col min="1" max="1" width="2.5703125" customWidth="1"/>
    <col min="2" max="2" width="11.42578125" customWidth="1"/>
    <col min="3" max="3" width="11.85546875" customWidth="1"/>
    <col min="4" max="4" width="10.85546875" customWidth="1"/>
    <col min="5" max="5" width="13.140625" bestFit="1" customWidth="1"/>
  </cols>
  <sheetData>
    <row r="2" spans="2:6" x14ac:dyDescent="0.25">
      <c r="B2" s="5" t="s">
        <v>0</v>
      </c>
      <c r="C2" s="5" t="s">
        <v>1</v>
      </c>
      <c r="D2" s="5" t="s">
        <v>2</v>
      </c>
      <c r="E2" s="5" t="s">
        <v>13</v>
      </c>
    </row>
    <row r="3" spans="2:6" x14ac:dyDescent="0.25">
      <c r="B3" s="6" t="s">
        <v>4</v>
      </c>
      <c r="C3" s="7">
        <v>0.85416666666666663</v>
      </c>
      <c r="D3" s="7">
        <v>0.3125</v>
      </c>
      <c r="E3" s="19">
        <f>MOD(D3-C3,1)*24</f>
        <v>11</v>
      </c>
      <c r="F3" s="3"/>
    </row>
    <row r="4" spans="2:6" x14ac:dyDescent="0.25">
      <c r="B4" s="9" t="s">
        <v>5</v>
      </c>
      <c r="C4" s="10">
        <v>0.875</v>
      </c>
      <c r="D4" s="10">
        <v>0.35416666666666669</v>
      </c>
      <c r="E4" s="20">
        <f t="shared" ref="E4:E11" si="0">MOD(D4-C4,1)*24</f>
        <v>11.500000000000002</v>
      </c>
    </row>
    <row r="5" spans="2:6" x14ac:dyDescent="0.25">
      <c r="B5" s="6" t="s">
        <v>6</v>
      </c>
      <c r="C5" s="7">
        <v>0.85416666666666663</v>
      </c>
      <c r="D5" s="7">
        <v>0.3125</v>
      </c>
      <c r="E5" s="19">
        <f t="shared" si="0"/>
        <v>11</v>
      </c>
    </row>
    <row r="6" spans="2:6" x14ac:dyDescent="0.25">
      <c r="B6" s="9" t="s">
        <v>7</v>
      </c>
      <c r="C6" s="10">
        <v>0.79166666666666663</v>
      </c>
      <c r="D6" s="10">
        <v>0.39583333333333331</v>
      </c>
      <c r="E6" s="20">
        <f t="shared" si="0"/>
        <v>14.500000000000002</v>
      </c>
    </row>
    <row r="7" spans="2:6" x14ac:dyDescent="0.25">
      <c r="B7" s="6" t="s">
        <v>8</v>
      </c>
      <c r="C7" s="7">
        <v>0.85416666666666663</v>
      </c>
      <c r="D7" s="7">
        <v>0.35416666666666669</v>
      </c>
      <c r="E7" s="19">
        <f t="shared" si="0"/>
        <v>12</v>
      </c>
    </row>
    <row r="8" spans="2:6" x14ac:dyDescent="0.25">
      <c r="B8" s="9" t="s">
        <v>9</v>
      </c>
      <c r="C8" s="10">
        <v>0.89583333333333337</v>
      </c>
      <c r="D8" s="10">
        <v>0.3125</v>
      </c>
      <c r="E8" s="20">
        <f t="shared" si="0"/>
        <v>10</v>
      </c>
    </row>
    <row r="9" spans="2:6" x14ac:dyDescent="0.25">
      <c r="B9" s="6" t="s">
        <v>10</v>
      </c>
      <c r="C9" s="7">
        <v>0.89583333333333337</v>
      </c>
      <c r="D9" s="7">
        <v>0.3125</v>
      </c>
      <c r="E9" s="19">
        <f t="shared" si="0"/>
        <v>10</v>
      </c>
    </row>
    <row r="10" spans="2:6" x14ac:dyDescent="0.25">
      <c r="B10" s="9" t="s">
        <v>11</v>
      </c>
      <c r="C10" s="10">
        <v>0.97916666666666663</v>
      </c>
      <c r="D10" s="10">
        <v>0.35416666666666669</v>
      </c>
      <c r="E10" s="20">
        <f t="shared" si="0"/>
        <v>9</v>
      </c>
    </row>
    <row r="11" spans="2:6" x14ac:dyDescent="0.25">
      <c r="B11" s="6" t="s">
        <v>12</v>
      </c>
      <c r="C11" s="7">
        <v>0.89583333333333337</v>
      </c>
      <c r="D11" s="7">
        <v>0.3125</v>
      </c>
      <c r="E11" s="21">
        <f t="shared" si="0"/>
        <v>10</v>
      </c>
    </row>
    <row r="13" spans="2:6" x14ac:dyDescent="0.25">
      <c r="B13" s="23" t="s">
        <v>42</v>
      </c>
    </row>
    <row r="15" spans="2:6" x14ac:dyDescent="0.25">
      <c r="B15" s="24" t="s">
        <v>43</v>
      </c>
    </row>
  </sheetData>
  <hyperlinks>
    <hyperlink ref="B13" r:id="rId1" display="https://www.automateexcel.com/formulas/calculate-hours-between-times/" xr:uid="{E8FBDA50-98D5-4344-A480-0A88AD8A7BCD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020D-A36C-48E3-B23B-F959D3914F80}">
  <sheetPr codeName="Sheet6"/>
  <dimension ref="B2:G7"/>
  <sheetViews>
    <sheetView showGridLines="0" workbookViewId="0">
      <selection activeCell="G4" sqref="G4"/>
    </sheetView>
  </sheetViews>
  <sheetFormatPr defaultRowHeight="15" x14ac:dyDescent="0.25"/>
  <cols>
    <col min="1" max="1" width="3" style="4" customWidth="1"/>
    <col min="2" max="2" width="12" style="4" customWidth="1"/>
    <col min="3" max="3" width="14.140625" style="4" customWidth="1"/>
    <col min="4" max="4" width="18.42578125" style="4" customWidth="1"/>
    <col min="5" max="5" width="18.28515625" style="4" customWidth="1"/>
    <col min="6" max="6" width="9.140625" style="4"/>
    <col min="7" max="7" width="20.7109375" style="4" customWidth="1"/>
    <col min="8" max="16384" width="9.140625" style="4"/>
  </cols>
  <sheetData>
    <row r="2" spans="2:7" x14ac:dyDescent="0.25">
      <c r="B2" s="5" t="s">
        <v>0</v>
      </c>
      <c r="C2" s="5" t="s">
        <v>14</v>
      </c>
      <c r="D2" s="5" t="s">
        <v>18</v>
      </c>
      <c r="E2" s="5" t="s">
        <v>19</v>
      </c>
    </row>
    <row r="3" spans="2:7" x14ac:dyDescent="0.25">
      <c r="B3" s="6" t="s">
        <v>8</v>
      </c>
      <c r="C3" s="7">
        <v>0.30416666666666664</v>
      </c>
      <c r="D3" s="7">
        <f>MROUND(C3,"0:15")</f>
        <v>0.30208333333333331</v>
      </c>
      <c r="E3" s="7">
        <f>CEILING(C3,"0:15")</f>
        <v>0.3125</v>
      </c>
      <c r="G3" s="2" t="s">
        <v>21</v>
      </c>
    </row>
    <row r="5" spans="2:7" x14ac:dyDescent="0.25">
      <c r="B5" s="23" t="s">
        <v>42</v>
      </c>
    </row>
    <row r="7" spans="2:7" x14ac:dyDescent="0.25">
      <c r="B7" s="24" t="s">
        <v>43</v>
      </c>
    </row>
  </sheetData>
  <hyperlinks>
    <hyperlink ref="B5" r:id="rId1" display="https://www.automateexcel.com/formulas/calculate-hours-between-times/" xr:uid="{091B5575-969F-41DD-A46E-1F4FC38E5D96}"/>
  </hyperlinks>
  <pageMargins left="0.7" right="0.7" top="0.75" bottom="0.75" header="0.3" footer="0.3"/>
  <pageSetup paperSize="9" orientation="portrait" horizontalDpi="200" verticalDpi="2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5B71-7B64-4F17-9CB5-37221AE584B5}">
  <sheetPr codeName="Sheet7"/>
  <dimension ref="B2:H9"/>
  <sheetViews>
    <sheetView showGridLines="0" workbookViewId="0">
      <selection activeCell="D3" sqref="D3"/>
    </sheetView>
  </sheetViews>
  <sheetFormatPr defaultRowHeight="15" x14ac:dyDescent="0.25"/>
  <cols>
    <col min="1" max="1" width="3.5703125" style="4" customWidth="1"/>
    <col min="2" max="2" width="11.85546875" style="4" customWidth="1"/>
    <col min="3" max="3" width="12.140625" style="4" customWidth="1"/>
    <col min="4" max="6" width="18.85546875" style="4" customWidth="1"/>
    <col min="7" max="16384" width="9.140625" style="4"/>
  </cols>
  <sheetData>
    <row r="2" spans="2:8" x14ac:dyDescent="0.25">
      <c r="B2" s="5" t="s">
        <v>0</v>
      </c>
      <c r="C2" s="5" t="s">
        <v>14</v>
      </c>
      <c r="D2" s="5" t="s">
        <v>18</v>
      </c>
      <c r="E2" s="5" t="s">
        <v>19</v>
      </c>
      <c r="F2" s="5" t="s">
        <v>20</v>
      </c>
    </row>
    <row r="3" spans="2:8" x14ac:dyDescent="0.25">
      <c r="B3" s="6" t="s">
        <v>8</v>
      </c>
      <c r="C3" s="7">
        <v>0.30416666666666664</v>
      </c>
      <c r="D3" s="7">
        <f>MROUND(C3,"0:15")</f>
        <v>0.30208333333333331</v>
      </c>
      <c r="E3" s="7">
        <f>CEILING(C3,"0:15")</f>
        <v>0.3125</v>
      </c>
      <c r="F3" s="7">
        <f>FLOOR(C3,"0:15")</f>
        <v>0.30208333333333331</v>
      </c>
      <c r="H3" s="2" t="s">
        <v>21</v>
      </c>
    </row>
    <row r="5" spans="2:8" x14ac:dyDescent="0.25">
      <c r="H5" s="2" t="s">
        <v>22</v>
      </c>
    </row>
    <row r="7" spans="2:8" x14ac:dyDescent="0.25">
      <c r="B7" s="23" t="s">
        <v>42</v>
      </c>
    </row>
    <row r="9" spans="2:8" x14ac:dyDescent="0.25">
      <c r="B9" s="24" t="s">
        <v>43</v>
      </c>
    </row>
  </sheetData>
  <hyperlinks>
    <hyperlink ref="B7" r:id="rId1" display="https://www.automateexcel.com/formulas/calculate-hours-between-times/" xr:uid="{1B595AE1-8FFD-4C93-8940-60D08B55BBD3}"/>
  </hyperlinks>
  <pageMargins left="0.7" right="0.7" top="0.75" bottom="0.75" header="0.3" footer="0.3"/>
  <pageSetup paperSize="9"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TimeSheet Main</vt:lpstr>
      <vt:lpstr>TimeSheet 1st</vt:lpstr>
      <vt:lpstr>TimeSheet Round</vt:lpstr>
      <vt:lpstr>TimeSheet with MROUND</vt:lpstr>
      <vt:lpstr>TimeSheet using MOD Function</vt:lpstr>
      <vt:lpstr>TimeSheet with CEILING</vt:lpstr>
      <vt:lpstr>TimeSheet with FLOOR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</dc:creator>
  <cp:lastModifiedBy>StevePC2</cp:lastModifiedBy>
  <dcterms:created xsi:type="dcterms:W3CDTF">2020-11-05T13:34:49Z</dcterms:created>
  <dcterms:modified xsi:type="dcterms:W3CDTF">2021-08-31T20:50:39Z</dcterms:modified>
</cp:coreProperties>
</file>